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anderz.doving/Desktop/"/>
    </mc:Choice>
  </mc:AlternateContent>
  <bookViews>
    <workbookView xWindow="0" yWindow="460" windowWidth="28800" windowHeight="11840"/>
  </bookViews>
  <sheets>
    <sheet name="Fra 01januar2015" sheetId="9" r:id="rId1"/>
    <sheet name="Fra 01januar2014" sheetId="8" r:id="rId2"/>
    <sheet name="Fra 01januar2013" sheetId="7" r:id="rId3"/>
    <sheet name="Fra 01januar2012" sheetId="6" r:id="rId4"/>
    <sheet name="Fra01mars2010" sheetId="5" r:id="rId5"/>
    <sheet name="Fra01mars2009" sheetId="1" r:id="rId6"/>
    <sheet name="Info" sheetId="4" r:id="rId7"/>
  </sheets>
  <definedNames>
    <definedName name="KundeNavn" localSheetId="3">'Fra 01januar2012'!$C$4</definedName>
    <definedName name="KundeNavn" localSheetId="2">'Fra 01januar2013'!$C$4</definedName>
    <definedName name="KundeNavn" localSheetId="1">'Fra 01januar2014'!$C$4</definedName>
    <definedName name="KundeNavn" localSheetId="0">'Fra 01januar2015'!$C$4</definedName>
    <definedName name="KundeNavn" localSheetId="4">Fra01mars2010!$C$4</definedName>
    <definedName name="KundeNavn">Fra01mars2009!$C$4</definedName>
    <definedName name="_xlnm.Print_Area" localSheetId="0">'Fra 01januar2015'!$A$1:$S$68</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S34" i="9" l="1"/>
  <c r="S33" i="9"/>
  <c r="O24" i="9"/>
  <c r="S24" i="9"/>
  <c r="S27" i="9"/>
  <c r="S28" i="9"/>
  <c r="S29" i="9"/>
  <c r="S30" i="9"/>
  <c r="S45" i="9"/>
  <c r="S46" i="9"/>
  <c r="S47" i="9"/>
  <c r="S48" i="9"/>
  <c r="S53" i="9"/>
  <c r="S60" i="9"/>
  <c r="S63" i="9"/>
  <c r="S56" i="8"/>
  <c r="S54" i="8"/>
  <c r="S49" i="8"/>
  <c r="S48" i="8"/>
  <c r="S47" i="8"/>
  <c r="S46" i="8"/>
  <c r="S35" i="8"/>
  <c r="S34" i="8"/>
  <c r="S33" i="8"/>
  <c r="S30" i="8"/>
  <c r="S29" i="8"/>
  <c r="S28" i="8"/>
  <c r="S27" i="8"/>
  <c r="S24" i="8"/>
  <c r="O24" i="8"/>
  <c r="S63" i="8"/>
  <c r="S66" i="8"/>
  <c r="S56" i="7"/>
  <c r="S54" i="7"/>
  <c r="S49" i="7"/>
  <c r="S48" i="7"/>
  <c r="S47" i="7"/>
  <c r="S46" i="7"/>
  <c r="S35" i="7"/>
  <c r="S34" i="7"/>
  <c r="S33" i="7"/>
  <c r="S30" i="7"/>
  <c r="S29" i="7"/>
  <c r="S28" i="7"/>
  <c r="S27" i="7"/>
  <c r="S24" i="7"/>
  <c r="O24" i="7"/>
  <c r="S56" i="6"/>
  <c r="S54" i="6"/>
  <c r="S49" i="6"/>
  <c r="S48" i="6"/>
  <c r="S47" i="6"/>
  <c r="S46" i="6"/>
  <c r="S35" i="6"/>
  <c r="S34" i="6"/>
  <c r="S33" i="6"/>
  <c r="S30" i="6"/>
  <c r="S29" i="6"/>
  <c r="S28" i="6"/>
  <c r="S27" i="6"/>
  <c r="S63" i="6"/>
  <c r="S66" i="6"/>
  <c r="S24" i="6"/>
  <c r="O24" i="6"/>
  <c r="S56" i="5"/>
  <c r="S54" i="5"/>
  <c r="S49" i="5"/>
  <c r="S48" i="5"/>
  <c r="S47" i="5"/>
  <c r="S46" i="5"/>
  <c r="S35" i="5"/>
  <c r="S34" i="5"/>
  <c r="S33" i="5"/>
  <c r="S30" i="5"/>
  <c r="S29" i="5"/>
  <c r="S28" i="5"/>
  <c r="S27" i="5"/>
  <c r="S24" i="5"/>
  <c r="S63" i="5"/>
  <c r="S66" i="5"/>
  <c r="O24" i="5"/>
  <c r="S47" i="1"/>
  <c r="S48" i="1"/>
  <c r="S49" i="1"/>
  <c r="S46" i="1"/>
  <c r="S34" i="1"/>
  <c r="S35" i="1"/>
  <c r="S33" i="1"/>
  <c r="O24" i="1"/>
  <c r="S24" i="1"/>
  <c r="S63" i="1"/>
  <c r="S66" i="1"/>
  <c r="S27" i="1"/>
  <c r="S28" i="1"/>
  <c r="S29" i="1"/>
  <c r="S30" i="1"/>
  <c r="S54" i="1"/>
  <c r="S56" i="1"/>
  <c r="S63" i="7"/>
  <c r="S66" i="7"/>
</calcChain>
</file>

<file path=xl/comments1.xml><?xml version="1.0" encoding="utf-8"?>
<comments xmlns="http://schemas.openxmlformats.org/spreadsheetml/2006/main">
  <authors>
    <author>Hilde Thronæs</author>
    <author>Magne Olufsen</author>
  </authors>
  <commentList>
    <comment ref="R26" authorId="0">
      <text>
        <r>
          <rPr>
            <b/>
            <sz val="9"/>
            <color indexed="81"/>
            <rFont val="Tahoma"/>
            <family val="2"/>
          </rPr>
          <t>Sats for El-bil er kr 4,20 pr km</t>
        </r>
      </text>
    </comment>
    <comment ref="R27" authorId="1">
      <text>
        <r>
          <rPr>
            <b/>
            <sz val="9"/>
            <color indexed="81"/>
            <rFont val="Tahoma"/>
            <family val="2"/>
          </rPr>
          <t>Kr 4,20 pr. km. for arbeidstakere med arbeidssted i Tromsø</t>
        </r>
      </text>
    </comment>
    <comment ref="R28" authorId="1">
      <text>
        <r>
          <rPr>
            <sz val="9"/>
            <color indexed="81"/>
            <rFont val="Tahoma"/>
            <family val="2"/>
          </rPr>
          <t>Kr 3,55 pr. km. for arbeidstakere med arbeidssted i Tromsø</t>
        </r>
      </text>
    </comment>
    <comment ref="R30" authorId="1">
      <text>
        <r>
          <rPr>
            <b/>
            <sz val="8"/>
            <color indexed="81"/>
            <rFont val="Tahoma"/>
            <family val="2"/>
          </rPr>
          <t>Tillegg for kjøring på skogs- og anleggsveier: kr 1,00 pr km.
Tillegg for frakt av utstyr og materiell:
kr 1,00 pr km.</t>
        </r>
      </text>
    </comment>
  </commentList>
</comments>
</file>

<file path=xl/comments2.xml><?xml version="1.0" encoding="utf-8"?>
<comments xmlns="http://schemas.openxmlformats.org/spreadsheetml/2006/main">
  <authors>
    <author>Hilde Thronæs</author>
    <author>Magne Olufsen</author>
  </authors>
  <commentList>
    <comment ref="R26" authorId="0">
      <text>
        <r>
          <rPr>
            <b/>
            <sz val="9"/>
            <color indexed="81"/>
            <rFont val="Tahoma"/>
            <family val="2"/>
          </rPr>
          <t>Sats for El-bil er kr 4,20 pr km</t>
        </r>
      </text>
    </comment>
    <comment ref="R27" authorId="1">
      <text>
        <r>
          <rPr>
            <b/>
            <sz val="9"/>
            <color indexed="81"/>
            <rFont val="Tahoma"/>
            <family val="2"/>
          </rPr>
          <t>Kr 4,15 pr. km. for arbeidstakere med arbeidssted i Tromsø</t>
        </r>
      </text>
    </comment>
    <comment ref="R28" authorId="1">
      <text>
        <r>
          <rPr>
            <sz val="9"/>
            <color indexed="81"/>
            <rFont val="Tahoma"/>
            <family val="2"/>
          </rPr>
          <t>Kr 3,55 pr. km. for arbeidstakere med arbeidssted i Tromsø</t>
        </r>
      </text>
    </comment>
    <comment ref="R30" authorId="1">
      <text>
        <r>
          <rPr>
            <b/>
            <sz val="8"/>
            <color indexed="81"/>
            <rFont val="Tahoma"/>
            <family val="2"/>
          </rPr>
          <t>Tillegg for kjøring på skogs- og anleggsveier: kr 1,00 pr km.
Tillegg for frakt av utstyr og materiell:
kr 1,00 pr km.</t>
        </r>
      </text>
    </comment>
  </commentList>
</comments>
</file>

<file path=xl/comments3.xml><?xml version="1.0" encoding="utf-8"?>
<comments xmlns="http://schemas.openxmlformats.org/spreadsheetml/2006/main">
  <authors>
    <author>Magne Olufsen</author>
  </authors>
  <commentList>
    <comment ref="R27" authorId="0">
      <text>
        <r>
          <rPr>
            <b/>
            <sz val="9"/>
            <color indexed="81"/>
            <rFont val="Tahoma"/>
            <family val="2"/>
          </rPr>
          <t>Kr 4,15 pr. km. for arbeidstakere med arbeidssted i Tromsø</t>
        </r>
      </text>
    </comment>
    <comment ref="R28" authorId="0">
      <text>
        <r>
          <rPr>
            <sz val="9"/>
            <color indexed="81"/>
            <rFont val="Tahoma"/>
            <family val="2"/>
          </rPr>
          <t>Kr 3,50 pr. km. for arbeidstakere med arbeidssted i Tromsø</t>
        </r>
      </text>
    </comment>
    <comment ref="R30" authorId="0">
      <text>
        <r>
          <rPr>
            <b/>
            <sz val="8"/>
            <color indexed="81"/>
            <rFont val="Tahoma"/>
            <family val="2"/>
          </rPr>
          <t>Tillegg for kjøring på skogs- og anleggsveier: kr 1,00 pr km.
Tillegg for frakt av utstyr og materiell:
kr 0,85 pr km.</t>
        </r>
      </text>
    </comment>
  </commentList>
</comments>
</file>

<file path=xl/comments4.xml><?xml version="1.0" encoding="utf-8"?>
<comments xmlns="http://schemas.openxmlformats.org/spreadsheetml/2006/main">
  <authors>
    <author>Magne Olufsen</author>
  </authors>
  <commentList>
    <comment ref="R27" authorId="0">
      <text>
        <r>
          <rPr>
            <b/>
            <sz val="9"/>
            <color indexed="81"/>
            <rFont val="Tahoma"/>
            <family val="2"/>
          </rPr>
          <t>Kr 4,00 pr. km. for arbeidstakere med arbeidssted i Tromsø</t>
        </r>
      </text>
    </comment>
    <comment ref="R28" authorId="0">
      <text>
        <r>
          <rPr>
            <sz val="9"/>
            <color indexed="81"/>
            <rFont val="Tahoma"/>
            <family val="2"/>
          </rPr>
          <t>Kr 3,35 pr. km. for arbeidstakere med arbeidssted i Tromsø</t>
        </r>
      </text>
    </comment>
    <comment ref="R30" authorId="0">
      <text>
        <r>
          <rPr>
            <b/>
            <sz val="8"/>
            <color indexed="81"/>
            <rFont val="Tahoma"/>
            <family val="2"/>
          </rPr>
          <t>Tillegg for kjøring på skogs- og anleggsveier: kr 1,00 pr km.
Tillegg for frakt av utstyr og materiell:
kr 0,70 pr km.</t>
        </r>
        <r>
          <rPr>
            <sz val="8"/>
            <color indexed="81"/>
            <rFont val="Tahoma"/>
            <family val="2"/>
          </rPr>
          <t xml:space="preserve">
</t>
        </r>
      </text>
    </comment>
  </commentList>
</comments>
</file>

<file path=xl/comments5.xml><?xml version="1.0" encoding="utf-8"?>
<comments xmlns="http://schemas.openxmlformats.org/spreadsheetml/2006/main">
  <authors>
    <author>Magne Olufsen</author>
  </authors>
  <commentList>
    <comment ref="R30" authorId="0">
      <text>
        <r>
          <rPr>
            <b/>
            <sz val="8"/>
            <color indexed="81"/>
            <rFont val="Tahoma"/>
            <family val="2"/>
          </rPr>
          <t>Tillegg for kjøring på skogs- og anleggsveier: kr 0,90 pr km.
Tillegg for frakt av utstyr og materiell:
kr 0,60 pr km.</t>
        </r>
        <r>
          <rPr>
            <sz val="8"/>
            <color indexed="81"/>
            <rFont val="Tahoma"/>
            <family val="2"/>
          </rPr>
          <t xml:space="preserve">
</t>
        </r>
      </text>
    </comment>
  </commentList>
</comments>
</file>

<file path=xl/sharedStrings.xml><?xml version="1.0" encoding="utf-8"?>
<sst xmlns="http://schemas.openxmlformats.org/spreadsheetml/2006/main" count="677" uniqueCount="111">
  <si>
    <t>Beløp NOK</t>
  </si>
  <si>
    <t>Kl.:</t>
  </si>
  <si>
    <t xml:space="preserve">     Bilgodtgjørelse 0-9000 km</t>
  </si>
  <si>
    <t>-</t>
  </si>
  <si>
    <t>Sum km</t>
  </si>
  <si>
    <t xml:space="preserve">     Nattillegg</t>
  </si>
  <si>
    <t>400,00</t>
  </si>
  <si>
    <t>Til</t>
  </si>
  <si>
    <t xml:space="preserve">   - Reiseforskudd</t>
  </si>
  <si>
    <t>Bank  -  kontonummer:</t>
  </si>
  <si>
    <t>REISEREGNING</t>
  </si>
  <si>
    <t>Avdeling:</t>
  </si>
  <si>
    <t>Firma:</t>
  </si>
  <si>
    <t xml:space="preserve">     Annet</t>
  </si>
  <si>
    <t>Fra</t>
  </si>
  <si>
    <t xml:space="preserve">  Kl.slett:</t>
  </si>
  <si>
    <t xml:space="preserve">     Diett 9-12 timer</t>
  </si>
  <si>
    <t>Måltidstrekk i NOK 3)</t>
  </si>
  <si>
    <t>Beløp</t>
  </si>
  <si>
    <t>nr</t>
  </si>
  <si>
    <t>Type  overnatting 1)</t>
  </si>
  <si>
    <t>Oppgi navn på passasjer(er):</t>
  </si>
  <si>
    <t>Attestasjon:</t>
  </si>
  <si>
    <t xml:space="preserve">Opplysninger om overnattingssted-/type  </t>
  </si>
  <si>
    <t xml:space="preserve">    2) Avtalt diettsats (statens satser / tariffavtale)</t>
  </si>
  <si>
    <t>Sum:</t>
  </si>
  <si>
    <t xml:space="preserve"> Fra sted:</t>
  </si>
  <si>
    <t xml:space="preserve">    1) Pensjonat gjelder også motell, hybel, brakke, leilighet mv uten kokemuligheter. Privat gjelder også hybel, brakke eller leilighet med kokemuligheter.</t>
  </si>
  <si>
    <t xml:space="preserve">    (behøver ikke fylles ut ved overnatting privat eller på hybel/brakke)</t>
  </si>
  <si>
    <t>Sum hittil i år:</t>
  </si>
  <si>
    <t xml:space="preserve">   - Dekket av arbeidsgiver</t>
  </si>
  <si>
    <t>Sum godtgjørelse / utlegg:</t>
  </si>
  <si>
    <t xml:space="preserve"> Hotell</t>
  </si>
  <si>
    <t xml:space="preserve"> Til  sted:</t>
  </si>
  <si>
    <t>Dato:</t>
  </si>
  <si>
    <t>Lunsj</t>
  </si>
  <si>
    <t>Til gode overføres til:</t>
  </si>
  <si>
    <t xml:space="preserve">     Diett 5-9 timer</t>
  </si>
  <si>
    <t>For reiser i Norge</t>
  </si>
  <si>
    <t>antall km</t>
  </si>
  <si>
    <t>Middag</t>
  </si>
  <si>
    <t xml:space="preserve">   </t>
  </si>
  <si>
    <t xml:space="preserve"> Kl.slett:</t>
  </si>
  <si>
    <t xml:space="preserve">  </t>
  </si>
  <si>
    <t>Kontant</t>
  </si>
  <si>
    <t xml:space="preserve">    Navn og adresse på overnattingssted</t>
  </si>
  <si>
    <t>(NOK)</t>
  </si>
  <si>
    <t xml:space="preserve"> Pensjonat</t>
  </si>
  <si>
    <t>nr.</t>
  </si>
  <si>
    <t>Vedlegg</t>
  </si>
  <si>
    <t>Avreisedato:</t>
  </si>
  <si>
    <t>Andre utgifter på reisen</t>
  </si>
  <si>
    <t>Samtykke til trekk i lønn</t>
  </si>
  <si>
    <t>Frokost</t>
  </si>
  <si>
    <t xml:space="preserve">     Administrativ forpleining</t>
  </si>
  <si>
    <t>Diett med overnatting</t>
  </si>
  <si>
    <t>Dato</t>
  </si>
  <si>
    <t>Differanse</t>
  </si>
  <si>
    <t xml:space="preserve">Vedlegg </t>
  </si>
  <si>
    <t>Underskrift arbeidstaker:</t>
  </si>
  <si>
    <t>Betalt beløp</t>
  </si>
  <si>
    <t>Måltidstrekk i NOK 1)</t>
  </si>
  <si>
    <t>transportmiddel</t>
  </si>
  <si>
    <t xml:space="preserve"> </t>
  </si>
  <si>
    <t>Antall</t>
  </si>
  <si>
    <t>60,00</t>
  </si>
  <si>
    <t>Hvis bil</t>
  </si>
  <si>
    <t>Diett uten overnatting (ulegitimert)</t>
  </si>
  <si>
    <t>Sats</t>
  </si>
  <si>
    <t>Adresse:</t>
  </si>
  <si>
    <t>Sats 2)</t>
  </si>
  <si>
    <t>Navn:</t>
  </si>
  <si>
    <t>Bilgodtgjørelse</t>
  </si>
  <si>
    <t>Reisebeskrivelse og transportkostnader</t>
  </si>
  <si>
    <t>Skyldig</t>
  </si>
  <si>
    <t xml:space="preserve">     Utgiftens art</t>
  </si>
  <si>
    <t xml:space="preserve">Overnatting uten kvittering som gjøres opp etter faste satser </t>
  </si>
  <si>
    <t>Hjemkomstdato:</t>
  </si>
  <si>
    <t xml:space="preserve">     Passasjertillegg</t>
  </si>
  <si>
    <t>Type</t>
  </si>
  <si>
    <t xml:space="preserve">     Bilgodtgjørelse over 9000 km</t>
  </si>
  <si>
    <t xml:space="preserve"> Privat</t>
  </si>
  <si>
    <t>Ansattnr./identitet:</t>
  </si>
  <si>
    <t>NOK</t>
  </si>
  <si>
    <t>Administrativ forpleining (bruspenger)</t>
  </si>
  <si>
    <t xml:space="preserve">     Diett over 12 timer</t>
  </si>
  <si>
    <t>Noen tips til bruk av skjema i Sticos oppslag</t>
  </si>
  <si>
    <t xml:space="preserve">     1) Måltidstrekk: Frokost kr 0, Lunsj kr 170, Middag kr 212,50.</t>
  </si>
  <si>
    <t>Reisens formål/arrangement:</t>
  </si>
  <si>
    <t xml:space="preserve">    3) Måltidstrekk: Frokost 10 % (hotell: kr 56), Lunsj 40 % (hotell: kr 224), Middag 50 % (hotell: kr 280).</t>
  </si>
  <si>
    <t xml:space="preserve">     1) Måltidstrekk: Frokost kr 0, Lunsj kr 175, Middag kr 222,50.</t>
  </si>
  <si>
    <t xml:space="preserve">    3) Måltidstrekk: Frokost 10 % (hotell: kr 58), Lunsj 40 % (hotell: kr 232), Middag 50 % (hotell: kr 290).</t>
  </si>
  <si>
    <t xml:space="preserve">For reiser i Norge </t>
  </si>
  <si>
    <t xml:space="preserve">     Bilgodtgjørelse 0-10000 km</t>
  </si>
  <si>
    <t xml:space="preserve">     Bilgodtgjørelse over 10000 km</t>
  </si>
  <si>
    <t xml:space="preserve">     1) Måltidstrekk: Frokost kr 0, Lunsj kr 190, Middag kr 240.</t>
  </si>
  <si>
    <t xml:space="preserve">    3) Måltidstrekk: Frokost 10 % (hotell: kr 64), Lunsj 40 % (hotell: kr 256), Middag 50 % (hotell: kr 320).</t>
  </si>
  <si>
    <t xml:space="preserve">    3) Måltidstrekk: Frokost 10 % (hotell: kr 67,-), Lunsj 40 % (hotell: kr 268,-), Middag 50 % (hotell: kr 335,-).</t>
  </si>
  <si>
    <t xml:space="preserve">     1) Måltidstrekk: Frokost kr 0, Lunsj kr 195,-, Middag kr 250,-.</t>
  </si>
  <si>
    <t>Virksomhet:</t>
  </si>
  <si>
    <t xml:space="preserve">     1) Måltidstrekk: Frokost kr 0, Lunsj kr 200,- Middag kr 250,-.</t>
  </si>
  <si>
    <t xml:space="preserve">    3) Måltidstrekk: Frokost 10 % (hotell: kr 69,-), Lunsj 40 % (hotell: kr 276,-), Middag 50 % (hotell: kr 345,-).</t>
  </si>
  <si>
    <t xml:space="preserve">     1) Måltidstrekk: Frokost 20 %, Lunsj 30 %, Middag 50 %.</t>
  </si>
  <si>
    <r>
      <t xml:space="preserve">     Diett 6-12 timer </t>
    </r>
    <r>
      <rPr>
        <sz val="8"/>
        <color indexed="8"/>
        <rFont val="Arial"/>
        <family val="2"/>
      </rPr>
      <t>(Måltidstrekk: Frokost: kr 56,- Lunsj: kr 84,- Middag: kr 140,-)</t>
    </r>
  </si>
  <si>
    <r>
      <t xml:space="preserve">     Diett over 12 timer </t>
    </r>
    <r>
      <rPr>
        <sz val="8"/>
        <color indexed="8"/>
        <rFont val="Arial"/>
        <family val="2"/>
      </rPr>
      <t>(Måltidstrekk: Frokost: kr 104,- Lunsj: kr 156,- Middag: kr 260,-)</t>
    </r>
  </si>
  <si>
    <t>Type  overnatting 2)</t>
  </si>
  <si>
    <t>Sats 3)</t>
  </si>
  <si>
    <t>Måltidstrekk i NOK 4)</t>
  </si>
  <si>
    <t xml:space="preserve">    2) Pensjonat gjelder også motell, hybel, brakke, leilighet mv uten kokemuligheter. Privat gjelder også hybel, brakke eller leilighet med kokemuligheter.</t>
  </si>
  <si>
    <t xml:space="preserve">    3) Avtalt diettsats (statens satser / tariffavtale)</t>
  </si>
  <si>
    <t xml:space="preserve">    4) Måltidstrekk: Frokost 20 % (hotell: kr 142,-), Lunsj 30 % (hotell: kr 213,-), Middag 50 % (hotell: kr 355,-).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</si>
</sst>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h:mm;@"/>
    <numFmt numFmtId="165" formatCode="dd/mm/yy;@"/>
    <numFmt numFmtId="166" formatCode="dd/mm/yyyy;@"/>
    <numFmt numFmtId="167" formatCode="#,##0;\-#,##0;"/>
    <numFmt numFmtId="168" formatCode="#,##0.00;\-#,##0.00;"/>
  </numFmts>
  <fonts count="15" x14ac:knownFonts="1">
    <font>
      <sz val="10"/>
      <color indexed="8"/>
      <name val="Arial"/>
      <family val="2"/>
    </font>
    <font>
      <sz val="10"/>
      <color indexed="8"/>
      <name val="Arial"/>
      <family val="2"/>
      <charset val="1"/>
    </font>
    <font>
      <sz val="8"/>
      <color indexed="81"/>
      <name val="Tahoma"/>
      <family val="2"/>
    </font>
    <font>
      <b/>
      <sz val="8"/>
      <color indexed="81"/>
      <name val="Tahoma"/>
      <family val="2"/>
    </font>
    <font>
      <b/>
      <sz val="10"/>
      <color indexed="8"/>
      <name val="Arial"/>
      <family val="2"/>
      <charset val="1"/>
    </font>
    <font>
      <sz val="9"/>
      <color indexed="81"/>
      <name val="Tahoma"/>
      <family val="2"/>
    </font>
    <font>
      <b/>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sz val="8"/>
      <color indexed="8"/>
      <name val="Arial"/>
      <family val="2"/>
    </font>
    <font>
      <b/>
      <sz val="10"/>
      <color indexed="8"/>
      <name val="Arial"/>
      <family val="2"/>
    </font>
  </fonts>
  <fills count="7">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9"/>
      </patternFill>
    </fill>
    <fill>
      <patternFill patternType="solid">
        <fgColor theme="0"/>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5">
    <xf numFmtId="0" fontId="0" fillId="0" borderId="0" xfId="0"/>
    <xf numFmtId="0" fontId="7" fillId="0" borderId="0" xfId="0" applyFont="1"/>
    <xf numFmtId="0" fontId="8" fillId="0" borderId="0" xfId="0" applyFont="1"/>
    <xf numFmtId="0" fontId="9" fillId="0" borderId="0" xfId="0" applyFont="1"/>
    <xf numFmtId="0" fontId="10" fillId="0" borderId="0" xfId="0" applyFont="1"/>
    <xf numFmtId="164" fontId="1" fillId="2" borderId="1" xfId="0" applyNumberFormat="1"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right" vertical="center"/>
      <protection locked="0"/>
    </xf>
    <xf numFmtId="0" fontId="1" fillId="2" borderId="1" xfId="0" applyFont="1" applyFill="1" applyBorder="1" applyAlignment="1" applyProtection="1">
      <alignment horizontal="center" vertical="center"/>
      <protection locked="0"/>
    </xf>
    <xf numFmtId="4" fontId="1" fillId="2" borderId="1" xfId="0" applyNumberFormat="1" applyFont="1" applyFill="1" applyBorder="1" applyAlignment="1" applyProtection="1">
      <alignment horizontal="right" vertical="center"/>
      <protection locked="0"/>
    </xf>
    <xf numFmtId="4" fontId="1" fillId="2" borderId="1" xfId="0" applyNumberFormat="1" applyFont="1" applyFill="1" applyBorder="1" applyAlignment="1" applyProtection="1">
      <alignment horizontal="right" vertical="center"/>
    </xf>
    <xf numFmtId="0" fontId="1" fillId="2" borderId="1" xfId="0" applyFont="1" applyFill="1" applyBorder="1" applyAlignment="1" applyProtection="1">
      <alignment horizontal="right" vertical="center"/>
    </xf>
    <xf numFmtId="0" fontId="4" fillId="2" borderId="1" xfId="0" applyFont="1" applyFill="1" applyBorder="1" applyAlignment="1" applyProtection="1">
      <alignment horizontal="center" vertical="center"/>
      <protection locked="0"/>
    </xf>
    <xf numFmtId="0" fontId="1" fillId="0" borderId="0" xfId="0" applyFont="1" applyProtection="1"/>
    <xf numFmtId="0" fontId="4" fillId="3" borderId="1" xfId="0" applyFont="1" applyFill="1" applyBorder="1" applyAlignment="1" applyProtection="1">
      <alignment horizontal="left"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3" borderId="2"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168" fontId="4" fillId="2" borderId="1" xfId="0" applyNumberFormat="1" applyFont="1" applyFill="1" applyBorder="1" applyAlignment="1" applyProtection="1">
      <alignment horizontal="right" vertical="center"/>
    </xf>
    <xf numFmtId="168" fontId="1" fillId="2" borderId="1" xfId="0" applyNumberFormat="1" applyFont="1" applyFill="1" applyBorder="1" applyAlignment="1" applyProtection="1">
      <alignment horizontal="right" vertical="center"/>
    </xf>
    <xf numFmtId="168" fontId="1" fillId="2" borderId="1" xfId="0" applyNumberFormat="1" applyFont="1" applyFill="1" applyBorder="1" applyAlignment="1" applyProtection="1">
      <alignment horizontal="right" vertical="center"/>
      <protection locked="0"/>
    </xf>
    <xf numFmtId="0" fontId="4" fillId="3" borderId="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1" fillId="2"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left"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1" fillId="3" borderId="2"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4" fillId="3" borderId="1" xfId="0" applyFont="1" applyFill="1" applyBorder="1" applyAlignment="1" applyProtection="1">
      <alignment horizontal="center" vertical="center"/>
    </xf>
    <xf numFmtId="3" fontId="1" fillId="2" borderId="1" xfId="0" applyNumberFormat="1" applyFont="1" applyFill="1" applyBorder="1" applyAlignment="1" applyProtection="1">
      <alignment horizontal="right" vertical="center"/>
      <protection locked="0"/>
    </xf>
    <xf numFmtId="4" fontId="1" fillId="2" borderId="1" xfId="0" applyNumberFormat="1" applyFont="1" applyFill="1" applyBorder="1" applyAlignment="1" applyProtection="1">
      <alignment horizontal="right"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4" fillId="3" borderId="1" xfId="0" applyFont="1" applyFill="1" applyBorder="1" applyAlignment="1" applyProtection="1">
      <alignment horizontal="center" vertical="center"/>
    </xf>
    <xf numFmtId="3" fontId="1" fillId="2" borderId="1" xfId="0" applyNumberFormat="1" applyFont="1" applyFill="1" applyBorder="1" applyAlignment="1" applyProtection="1">
      <alignment horizontal="right" vertical="center"/>
      <protection locked="0"/>
    </xf>
    <xf numFmtId="4" fontId="1" fillId="2" borderId="1" xfId="0" applyNumberFormat="1" applyFont="1" applyFill="1" applyBorder="1" applyAlignment="1" applyProtection="1">
      <alignment horizontal="right"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0" fontId="4" fillId="3" borderId="3" xfId="0" applyFont="1" applyFill="1" applyBorder="1" applyAlignment="1" applyProtection="1">
      <alignment horizontal="center" vertical="center"/>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168" fontId="1" fillId="2" borderId="0" xfId="0" quotePrefix="1" applyNumberFormat="1" applyFont="1" applyFill="1" applyBorder="1" applyAlignment="1" applyProtection="1">
      <alignment horizontal="left" vertical="center"/>
    </xf>
    <xf numFmtId="4" fontId="1" fillId="2" borderId="9" xfId="0" applyNumberFormat="1" applyFont="1" applyFill="1" applyBorder="1" applyAlignment="1" applyProtection="1">
      <alignment horizontal="right" vertical="center"/>
      <protection locked="0"/>
    </xf>
    <xf numFmtId="168" fontId="1" fillId="2" borderId="16" xfId="0" quotePrefix="1" applyNumberFormat="1" applyFont="1" applyFill="1" applyBorder="1" applyAlignment="1" applyProtection="1">
      <alignment horizontal="right" vertical="center"/>
    </xf>
    <xf numFmtId="0" fontId="1" fillId="6" borderId="16" xfId="0" applyFont="1" applyFill="1" applyBorder="1" applyAlignment="1" applyProtection="1">
      <protection locked="0"/>
    </xf>
    <xf numFmtId="4" fontId="1" fillId="2" borderId="13" xfId="0" applyNumberFormat="1" applyFont="1" applyFill="1" applyBorder="1" applyAlignment="1" applyProtection="1">
      <alignment horizontal="right" vertical="center"/>
    </xf>
    <xf numFmtId="0" fontId="11"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xf>
    <xf numFmtId="0" fontId="4"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xf>
    <xf numFmtId="0" fontId="1" fillId="2" borderId="4" xfId="0" applyFont="1" applyFill="1" applyBorder="1" applyAlignment="1" applyProtection="1">
      <alignment horizontal="left" vertical="center" wrapText="1"/>
    </xf>
    <xf numFmtId="0" fontId="1" fillId="3" borderId="4" xfId="0" applyFont="1" applyFill="1" applyBorder="1" applyAlignment="1" applyProtection="1">
      <alignment horizontal="left" vertical="top"/>
    </xf>
    <xf numFmtId="0" fontId="1" fillId="3" borderId="0" xfId="0" applyFont="1" applyFill="1" applyBorder="1" applyAlignment="1" applyProtection="1">
      <alignment horizontal="left" vertical="top"/>
    </xf>
    <xf numFmtId="0" fontId="4" fillId="3" borderId="1" xfId="0" applyFont="1" applyFill="1" applyBorder="1" applyAlignment="1" applyProtection="1">
      <alignment horizontal="left" vertical="center"/>
    </xf>
    <xf numFmtId="0" fontId="1" fillId="3" borderId="9" xfId="0" applyFont="1" applyFill="1" applyBorder="1" applyAlignment="1" applyProtection="1">
      <alignment horizontal="left" vertical="top"/>
    </xf>
    <xf numFmtId="0" fontId="1" fillId="2" borderId="16"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center"/>
    </xf>
    <xf numFmtId="0" fontId="1" fillId="3" borderId="1" xfId="0" applyFont="1" applyFill="1" applyBorder="1" applyAlignment="1" applyProtection="1">
      <alignment horizontal="left" vertical="top"/>
    </xf>
    <xf numFmtId="165" fontId="1" fillId="2" borderId="1" xfId="0" applyNumberFormat="1" applyFont="1" applyFill="1" applyBorder="1" applyAlignment="1" applyProtection="1">
      <alignment horizontal="left" vertical="center"/>
      <protection locked="0"/>
    </xf>
    <xf numFmtId="165" fontId="1" fillId="2" borderId="1" xfId="0" applyNumberFormat="1" applyFont="1" applyFill="1" applyBorder="1" applyAlignment="1" applyProtection="1">
      <alignment horizontal="left" vertical="top"/>
      <protection locked="0"/>
    </xf>
    <xf numFmtId="164" fontId="1" fillId="2" borderId="1" xfId="0" applyNumberFormat="1" applyFont="1" applyFill="1" applyBorder="1" applyAlignment="1" applyProtection="1">
      <alignment horizontal="left" vertical="center"/>
      <protection locked="0"/>
    </xf>
    <xf numFmtId="164" fontId="1" fillId="2" borderId="1" xfId="0" applyNumberFormat="1" applyFont="1" applyFill="1" applyBorder="1" applyAlignment="1" applyProtection="1">
      <alignment horizontal="left" vertical="top"/>
      <protection locked="0"/>
    </xf>
    <xf numFmtId="0" fontId="1" fillId="2" borderId="5" xfId="0" applyFont="1" applyFill="1" applyBorder="1" applyAlignment="1" applyProtection="1">
      <alignment horizontal="left" vertical="center"/>
    </xf>
    <xf numFmtId="0" fontId="1" fillId="3" borderId="5" xfId="0" applyFont="1" applyFill="1" applyBorder="1" applyAlignment="1" applyProtection="1">
      <alignment horizontal="left" vertical="top"/>
    </xf>
    <xf numFmtId="0" fontId="4" fillId="3" borderId="9" xfId="0" applyFont="1" applyFill="1" applyBorder="1" applyAlignment="1" applyProtection="1">
      <alignment horizontal="left" vertical="center"/>
    </xf>
    <xf numFmtId="0" fontId="1" fillId="4" borderId="13" xfId="0" applyFont="1" applyFill="1" applyBorder="1" applyAlignment="1" applyProtection="1">
      <alignment horizontal="left"/>
    </xf>
    <xf numFmtId="0" fontId="1" fillId="2" borderId="5" xfId="0" applyFont="1" applyFill="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3" borderId="3" xfId="0" applyFont="1" applyFill="1" applyBorder="1" applyAlignment="1" applyProtection="1">
      <alignment horizontal="left" vertical="top"/>
    </xf>
    <xf numFmtId="0" fontId="1" fillId="2" borderId="3"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top"/>
      <protection locked="0"/>
    </xf>
    <xf numFmtId="0" fontId="1" fillId="5"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top"/>
      <protection locked="0"/>
    </xf>
    <xf numFmtId="0" fontId="4" fillId="3" borderId="2" xfId="0" applyFont="1" applyFill="1" applyBorder="1" applyAlignment="1" applyProtection="1">
      <alignment horizontal="center" vertical="center"/>
    </xf>
    <xf numFmtId="0" fontId="1" fillId="3" borderId="2" xfId="0" applyFont="1" applyFill="1" applyBorder="1" applyAlignment="1" applyProtection="1">
      <alignment horizontal="left" vertical="top"/>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center" vertical="center"/>
    </xf>
    <xf numFmtId="165" fontId="1" fillId="2" borderId="1" xfId="0" applyNumberFormat="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left" vertical="top"/>
      <protection locked="0"/>
    </xf>
    <xf numFmtId="0" fontId="4" fillId="3" borderId="3"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4" fillId="3" borderId="5" xfId="0" applyFont="1" applyFill="1" applyBorder="1" applyAlignment="1" applyProtection="1">
      <alignment horizontal="left" vertical="center"/>
    </xf>
    <xf numFmtId="167" fontId="4" fillId="2" borderId="1" xfId="0" applyNumberFormat="1" applyFont="1" applyFill="1" applyBorder="1" applyAlignment="1" applyProtection="1">
      <alignment horizontal="right" vertical="center"/>
    </xf>
    <xf numFmtId="167" fontId="1" fillId="2" borderId="1" xfId="0" applyNumberFormat="1" applyFont="1" applyFill="1" applyBorder="1" applyAlignment="1" applyProtection="1">
      <alignment horizontal="left" vertical="top"/>
    </xf>
    <xf numFmtId="0" fontId="4" fillId="3" borderId="1" xfId="0" applyFont="1" applyFill="1" applyBorder="1" applyAlignment="1" applyProtection="1">
      <alignment horizontal="center" vertical="center"/>
    </xf>
    <xf numFmtId="0" fontId="1" fillId="3" borderId="9" xfId="0" applyFont="1" applyFill="1" applyBorder="1" applyAlignment="1" applyProtection="1">
      <alignment horizontal="left" vertical="center"/>
    </xf>
    <xf numFmtId="0" fontId="1" fillId="3" borderId="5" xfId="0" applyFont="1" applyFill="1" applyBorder="1" applyAlignment="1" applyProtection="1">
      <alignment horizontal="right" vertical="center"/>
    </xf>
    <xf numFmtId="3" fontId="1" fillId="2" borderId="2" xfId="0" applyNumberFormat="1" applyFont="1" applyFill="1" applyBorder="1" applyAlignment="1" applyProtection="1">
      <alignment horizontal="right" vertical="center"/>
      <protection locked="0"/>
    </xf>
    <xf numFmtId="0" fontId="1" fillId="2" borderId="2" xfId="0" applyFont="1" applyFill="1" applyBorder="1" applyAlignment="1" applyProtection="1">
      <alignment horizontal="left" vertical="top"/>
      <protection locked="0"/>
    </xf>
    <xf numFmtId="0" fontId="4" fillId="3" borderId="5" xfId="0" applyFont="1" applyFill="1" applyBorder="1" applyAlignment="1" applyProtection="1">
      <alignment horizontal="center" vertical="center"/>
    </xf>
    <xf numFmtId="0" fontId="1" fillId="3" borderId="13" xfId="0" applyFont="1" applyFill="1" applyBorder="1" applyAlignment="1" applyProtection="1">
      <alignment horizontal="left" vertical="top"/>
    </xf>
    <xf numFmtId="0" fontId="4" fillId="3" borderId="13" xfId="0" applyFont="1" applyFill="1" applyBorder="1" applyAlignment="1" applyProtection="1">
      <alignment horizontal="center" vertical="center"/>
    </xf>
    <xf numFmtId="4" fontId="1" fillId="2" borderId="9" xfId="0" applyNumberFormat="1" applyFont="1" applyFill="1" applyBorder="1" applyAlignment="1" applyProtection="1">
      <alignment horizontal="right" vertical="center"/>
      <protection locked="0"/>
    </xf>
    <xf numFmtId="0" fontId="1" fillId="0" borderId="13" xfId="0" applyFont="1" applyBorder="1" applyAlignment="1" applyProtection="1">
      <protection locked="0"/>
    </xf>
    <xf numFmtId="4" fontId="1" fillId="2" borderId="1" xfId="0" applyNumberFormat="1" applyFont="1" applyFill="1" applyBorder="1" applyAlignment="1" applyProtection="1">
      <alignment horizontal="right" vertical="center"/>
      <protection locked="0"/>
    </xf>
    <xf numFmtId="0" fontId="4" fillId="3" borderId="14" xfId="0" applyFont="1" applyFill="1" applyBorder="1" applyAlignment="1" applyProtection="1">
      <alignment horizontal="left" vertical="top"/>
    </xf>
    <xf numFmtId="0" fontId="4" fillId="3" borderId="10" xfId="0" applyFont="1" applyFill="1" applyBorder="1" applyAlignment="1" applyProtection="1">
      <alignment horizontal="left" vertical="top"/>
    </xf>
    <xf numFmtId="0" fontId="4" fillId="3" borderId="11" xfId="0" applyFont="1" applyFill="1" applyBorder="1" applyAlignment="1" applyProtection="1">
      <alignment horizontal="left" vertical="top"/>
    </xf>
    <xf numFmtId="0" fontId="4" fillId="3" borderId="4" xfId="0" applyFont="1" applyFill="1" applyBorder="1" applyAlignment="1" applyProtection="1">
      <alignment horizontal="left" vertical="top"/>
    </xf>
    <xf numFmtId="0" fontId="1" fillId="3" borderId="5" xfId="0" applyFont="1" applyFill="1" applyBorder="1" applyAlignment="1" applyProtection="1">
      <alignment horizontal="left" vertical="center"/>
    </xf>
    <xf numFmtId="0" fontId="14" fillId="4" borderId="17" xfId="0" applyFont="1" applyFill="1" applyBorder="1" applyAlignment="1" applyProtection="1">
      <alignment horizontal="center" vertical="center"/>
    </xf>
    <xf numFmtId="0" fontId="14" fillId="4" borderId="18" xfId="0" applyFont="1" applyFill="1" applyBorder="1" applyAlignment="1" applyProtection="1">
      <alignment horizontal="center" vertical="center"/>
    </xf>
    <xf numFmtId="0" fontId="14" fillId="3" borderId="11" xfId="0" applyFont="1" applyFill="1" applyBorder="1" applyAlignment="1" applyProtection="1">
      <alignment horizontal="center" vertical="top"/>
    </xf>
    <xf numFmtId="0" fontId="14" fillId="3" borderId="12" xfId="0" applyFont="1" applyFill="1" applyBorder="1" applyAlignment="1" applyProtection="1">
      <alignment horizontal="center" vertical="top"/>
    </xf>
    <xf numFmtId="0" fontId="4" fillId="3" borderId="19"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1" fillId="2" borderId="1"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horizontal="right" vertical="center"/>
      <protection locked="0"/>
    </xf>
    <xf numFmtId="14" fontId="1" fillId="2" borderId="9" xfId="0" applyNumberFormat="1" applyFont="1" applyFill="1" applyBorder="1" applyAlignment="1" applyProtection="1">
      <alignment horizontal="center" vertical="center"/>
      <protection locked="0"/>
    </xf>
    <xf numFmtId="14" fontId="1" fillId="2" borderId="9" xfId="0" applyNumberFormat="1" applyFont="1" applyFill="1" applyBorder="1" applyAlignment="1" applyProtection="1">
      <alignment horizontal="left" vertical="top"/>
      <protection locked="0"/>
    </xf>
    <xf numFmtId="165" fontId="1" fillId="2" borderId="5" xfId="0" applyNumberFormat="1" applyFont="1" applyFill="1" applyBorder="1" applyAlignment="1" applyProtection="1">
      <alignment horizontal="center" vertical="center"/>
      <protection locked="0"/>
    </xf>
    <xf numFmtId="165" fontId="1" fillId="2" borderId="5" xfId="0" applyNumberFormat="1" applyFont="1" applyFill="1" applyBorder="1" applyAlignment="1" applyProtection="1">
      <alignment horizontal="left" vertical="top"/>
      <protection locked="0"/>
    </xf>
    <xf numFmtId="0" fontId="1" fillId="3" borderId="3" xfId="0" applyFont="1" applyFill="1" applyBorder="1" applyAlignment="1" applyProtection="1">
      <alignment horizontal="left" vertical="center"/>
    </xf>
    <xf numFmtId="0" fontId="1" fillId="3" borderId="3"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1" fillId="3" borderId="11" xfId="0" applyFont="1" applyFill="1" applyBorder="1" applyAlignment="1" applyProtection="1">
      <alignment horizontal="left" vertical="top"/>
    </xf>
    <xf numFmtId="0" fontId="4" fillId="3" borderId="4" xfId="0" applyFont="1" applyFill="1" applyBorder="1" applyAlignment="1" applyProtection="1">
      <alignment horizontal="center" vertical="center"/>
    </xf>
    <xf numFmtId="0" fontId="1" fillId="2" borderId="1" xfId="0" applyNumberFormat="1" applyFont="1" applyFill="1" applyBorder="1" applyAlignment="1" applyProtection="1">
      <alignment horizontal="right" vertical="center" wrapText="1"/>
      <protection locked="0"/>
    </xf>
    <xf numFmtId="0" fontId="1" fillId="3" borderId="2"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7" xfId="0" applyFont="1" applyFill="1" applyBorder="1" applyAlignment="1" applyProtection="1">
      <alignment horizontal="left" vertical="top"/>
    </xf>
    <xf numFmtId="0" fontId="4" fillId="3" borderId="10" xfId="0" applyFont="1" applyFill="1" applyBorder="1" applyAlignment="1" applyProtection="1">
      <alignment horizontal="left" vertical="center"/>
    </xf>
    <xf numFmtId="0" fontId="1" fillId="3" borderId="10" xfId="0" applyFont="1" applyFill="1" applyBorder="1" applyAlignment="1" applyProtection="1">
      <alignment horizontal="left" vertical="top"/>
    </xf>
    <xf numFmtId="0" fontId="1" fillId="2" borderId="8" xfId="0" applyFont="1" applyFill="1" applyBorder="1" applyAlignment="1" applyProtection="1">
      <alignment horizontal="left" vertical="center"/>
    </xf>
    <xf numFmtId="0" fontId="1" fillId="3" borderId="8" xfId="0" applyFont="1" applyFill="1" applyBorder="1" applyAlignment="1" applyProtection="1">
      <alignment horizontal="left" vertical="top"/>
    </xf>
    <xf numFmtId="166" fontId="1" fillId="2" borderId="3" xfId="0" applyNumberFormat="1" applyFont="1" applyFill="1" applyBorder="1" applyAlignment="1" applyProtection="1">
      <alignment horizontal="center" vertical="top"/>
      <protection locked="0"/>
    </xf>
    <xf numFmtId="166" fontId="1" fillId="2" borderId="3" xfId="0" applyNumberFormat="1" applyFont="1" applyFill="1" applyBorder="1" applyAlignment="1" applyProtection="1">
      <alignment horizontal="left" vertical="top"/>
      <protection locked="0"/>
    </xf>
    <xf numFmtId="0" fontId="1" fillId="2" borderId="0" xfId="0" applyFont="1" applyFill="1" applyAlignment="1" applyProtection="1">
      <alignment horizontal="right" vertical="top"/>
    </xf>
    <xf numFmtId="0" fontId="1" fillId="2" borderId="0" xfId="0" applyFont="1" applyFill="1" applyAlignment="1" applyProtection="1">
      <alignment horizontal="left" vertical="top"/>
    </xf>
    <xf numFmtId="0" fontId="4" fillId="2" borderId="4"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top"/>
      <protection locked="0"/>
    </xf>
    <xf numFmtId="0" fontId="1" fillId="3" borderId="11" xfId="0" applyFont="1" applyFill="1" applyBorder="1" applyAlignment="1" applyProtection="1">
      <alignment horizontal="left" vertical="center"/>
    </xf>
    <xf numFmtId="0" fontId="1" fillId="4" borderId="12" xfId="0" applyFont="1" applyFill="1" applyBorder="1" applyAlignment="1" applyProtection="1"/>
    <xf numFmtId="4" fontId="1" fillId="2" borderId="9" xfId="0" applyNumberFormat="1" applyFont="1" applyFill="1" applyBorder="1" applyAlignment="1" applyProtection="1">
      <alignment horizontal="right" vertical="center"/>
    </xf>
    <xf numFmtId="0" fontId="1" fillId="0" borderId="13" xfId="0" applyFont="1" applyBorder="1" applyAlignment="1" applyProtection="1"/>
    <xf numFmtId="0" fontId="1" fillId="4" borderId="13" xfId="0" applyFont="1" applyFill="1" applyBorder="1" applyAlignment="1" applyProtection="1"/>
    <xf numFmtId="0" fontId="4" fillId="3" borderId="14" xfId="0" applyFont="1" applyFill="1" applyBorder="1" applyAlignment="1" applyProtection="1">
      <alignment horizontal="left" vertical="center"/>
    </xf>
    <xf numFmtId="0" fontId="1" fillId="4" borderId="15" xfId="0" applyFont="1" applyFill="1" applyBorder="1" applyAlignment="1" applyProtection="1"/>
    <xf numFmtId="0" fontId="1" fillId="4" borderId="6" xfId="0" applyFont="1" applyFill="1" applyBorder="1" applyAlignment="1" applyProtection="1"/>
    <xf numFmtId="0" fontId="4" fillId="3" borderId="14"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1" fillId="2" borderId="1" xfId="0" quotePrefix="1" applyFont="1" applyFill="1" applyBorder="1" applyAlignment="1" applyProtection="1">
      <alignment horizontal="left" vertical="center"/>
      <protection locked="0"/>
    </xf>
    <xf numFmtId="4" fontId="1" fillId="2" borderId="1" xfId="0" applyNumberFormat="1" applyFont="1" applyFill="1" applyBorder="1" applyAlignment="1" applyProtection="1">
      <alignment horizontal="right" vertical="center" wrapText="1"/>
      <protection locked="0"/>
    </xf>
    <xf numFmtId="4" fontId="1" fillId="2" borderId="1" xfId="0" applyNumberFormat="1" applyFont="1" applyFill="1" applyBorder="1" applyAlignment="1" applyProtection="1">
      <alignment horizontal="left" vertical="top"/>
      <protection locked="0"/>
    </xf>
    <xf numFmtId="165" fontId="1" fillId="2" borderId="9"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69"/>
  <sheetViews>
    <sheetView showGridLines="0" tabSelected="1" workbookViewId="0">
      <selection sqref="A1:S1"/>
    </sheetView>
  </sheetViews>
  <sheetFormatPr baseColWidth="10" defaultColWidth="9.1640625" defaultRowHeight="13" x14ac:dyDescent="0.15"/>
  <cols>
    <col min="1" max="1" width="3.5" style="12" customWidth="1"/>
    <col min="2" max="2" width="9.1640625" style="12" customWidth="1"/>
    <col min="3" max="3" width="8.83203125" style="12" customWidth="1"/>
    <col min="4" max="4" width="3.83203125" style="12" customWidth="1"/>
    <col min="5" max="5" width="9.5" style="12" customWidth="1"/>
    <col min="6" max="6" width="5.5" style="12" customWidth="1"/>
    <col min="7" max="7" width="12" style="12" customWidth="1"/>
    <col min="8" max="8" width="12.5" style="12" customWidth="1"/>
    <col min="9" max="9" width="6.6640625" style="12" customWidth="1"/>
    <col min="10" max="10" width="6.5" style="12" customWidth="1"/>
    <col min="11" max="11" width="11" style="12" customWidth="1"/>
    <col min="12" max="12" width="9.83203125" style="12" customWidth="1"/>
    <col min="13" max="13" width="5.83203125" style="12" customWidth="1"/>
    <col min="14" max="14" width="4.1640625" style="12" customWidth="1"/>
    <col min="15" max="15" width="2.5" style="12" customWidth="1"/>
    <col min="16" max="16" width="4.5" style="12" customWidth="1"/>
    <col min="17" max="17" width="5.6640625" style="12" customWidth="1"/>
    <col min="18" max="18" width="10.83203125" style="12" customWidth="1"/>
    <col min="19" max="19" width="12.83203125" style="12" customWidth="1"/>
    <col min="20" max="16384" width="9.1640625" style="12"/>
  </cols>
  <sheetData>
    <row r="1" spans="1:19" ht="25" customHeight="1" x14ac:dyDescent="0.15">
      <c r="A1" s="68" t="s">
        <v>10</v>
      </c>
      <c r="B1" s="69"/>
      <c r="C1" s="69"/>
      <c r="D1" s="69"/>
      <c r="E1" s="69"/>
      <c r="F1" s="69"/>
      <c r="G1" s="69"/>
      <c r="H1" s="69"/>
      <c r="I1" s="69"/>
      <c r="J1" s="69"/>
      <c r="K1" s="69"/>
      <c r="L1" s="69"/>
      <c r="M1" s="69"/>
      <c r="N1" s="69"/>
      <c r="O1" s="69"/>
      <c r="P1" s="69"/>
      <c r="Q1" s="69"/>
      <c r="R1" s="69"/>
      <c r="S1" s="69"/>
    </row>
    <row r="2" spans="1:19" ht="13.5" customHeight="1" x14ac:dyDescent="0.15">
      <c r="A2" s="70" t="s">
        <v>92</v>
      </c>
      <c r="B2" s="71"/>
      <c r="C2" s="71"/>
      <c r="D2" s="71"/>
      <c r="E2" s="71"/>
      <c r="F2" s="71"/>
      <c r="G2" s="71"/>
      <c r="H2" s="71"/>
      <c r="I2" s="71"/>
      <c r="J2" s="71"/>
      <c r="K2" s="71"/>
      <c r="L2" s="71"/>
      <c r="M2" s="71"/>
      <c r="N2" s="71"/>
      <c r="O2" s="71"/>
      <c r="P2" s="71"/>
      <c r="Q2" s="71"/>
      <c r="R2" s="71"/>
      <c r="S2" s="71"/>
    </row>
    <row r="3" spans="1:19" ht="6.75" customHeight="1" x14ac:dyDescent="0.15">
      <c r="A3" s="72"/>
      <c r="B3" s="73"/>
      <c r="C3" s="74"/>
      <c r="D3" s="74"/>
      <c r="E3" s="74"/>
      <c r="F3" s="74"/>
      <c r="G3" s="74"/>
      <c r="H3" s="74"/>
      <c r="I3" s="74"/>
      <c r="J3" s="74"/>
      <c r="K3" s="73"/>
      <c r="L3" s="73"/>
      <c r="M3" s="73"/>
      <c r="N3" s="73"/>
      <c r="O3" s="73"/>
      <c r="P3" s="73"/>
      <c r="Q3" s="73"/>
      <c r="R3" s="73"/>
      <c r="S3" s="73"/>
    </row>
    <row r="4" spans="1:19" ht="16.75" customHeight="1" x14ac:dyDescent="0.15">
      <c r="A4" s="75" t="s">
        <v>99</v>
      </c>
      <c r="B4" s="76"/>
      <c r="C4" s="77"/>
      <c r="D4" s="78"/>
      <c r="E4" s="78"/>
      <c r="F4" s="78"/>
      <c r="G4" s="78"/>
      <c r="H4" s="78"/>
      <c r="I4" s="78"/>
      <c r="J4" s="78"/>
      <c r="K4" s="79" t="s">
        <v>50</v>
      </c>
      <c r="L4" s="80"/>
      <c r="M4" s="81"/>
      <c r="N4" s="82"/>
      <c r="O4" s="82"/>
      <c r="P4" s="82"/>
      <c r="Q4" s="51" t="s">
        <v>1</v>
      </c>
      <c r="R4" s="83"/>
      <c r="S4" s="84"/>
    </row>
    <row r="5" spans="1:19" ht="16.75" customHeight="1" x14ac:dyDescent="0.15">
      <c r="A5" s="75" t="s">
        <v>82</v>
      </c>
      <c r="B5" s="80"/>
      <c r="C5" s="92"/>
      <c r="D5" s="92"/>
      <c r="E5" s="93"/>
      <c r="F5" s="94"/>
      <c r="G5" s="59" t="s">
        <v>11</v>
      </c>
      <c r="H5" s="93"/>
      <c r="I5" s="94"/>
      <c r="J5" s="94"/>
      <c r="K5" s="75" t="s">
        <v>77</v>
      </c>
      <c r="L5" s="80"/>
      <c r="M5" s="81"/>
      <c r="N5" s="82"/>
      <c r="O5" s="82"/>
      <c r="P5" s="82"/>
      <c r="Q5" s="51" t="s">
        <v>1</v>
      </c>
      <c r="R5" s="83"/>
      <c r="S5" s="84"/>
    </row>
    <row r="6" spans="1:19" ht="16.75" customHeight="1" x14ac:dyDescent="0.15">
      <c r="A6" s="75" t="s">
        <v>71</v>
      </c>
      <c r="B6" s="80"/>
      <c r="C6" s="95"/>
      <c r="D6" s="96"/>
      <c r="E6" s="96"/>
      <c r="F6" s="96"/>
      <c r="G6" s="96"/>
      <c r="H6" s="96"/>
      <c r="I6" s="96"/>
      <c r="J6" s="96"/>
      <c r="K6" s="75" t="s">
        <v>69</v>
      </c>
      <c r="L6" s="80"/>
      <c r="M6" s="97"/>
      <c r="N6" s="98"/>
      <c r="O6" s="98"/>
      <c r="P6" s="98"/>
      <c r="Q6" s="98"/>
      <c r="R6" s="98"/>
      <c r="S6" s="98"/>
    </row>
    <row r="7" spans="1:19" ht="16.75" customHeight="1" x14ac:dyDescent="0.15">
      <c r="A7" s="87" t="s">
        <v>88</v>
      </c>
      <c r="B7" s="86"/>
      <c r="C7" s="86"/>
      <c r="D7" s="86"/>
      <c r="E7" s="88"/>
      <c r="F7" s="89"/>
      <c r="G7" s="90"/>
      <c r="H7" s="90"/>
      <c r="I7" s="90"/>
      <c r="J7" s="90"/>
      <c r="K7" s="90"/>
      <c r="L7" s="90"/>
      <c r="M7" s="90"/>
      <c r="N7" s="90"/>
      <c r="O7" s="90"/>
      <c r="P7" s="90"/>
      <c r="Q7" s="90"/>
      <c r="R7" s="90"/>
      <c r="S7" s="91"/>
    </row>
    <row r="8" spans="1:19" ht="13" customHeight="1" x14ac:dyDescent="0.15">
      <c r="A8" s="85"/>
      <c r="B8" s="86"/>
      <c r="C8" s="86"/>
      <c r="D8" s="86"/>
      <c r="E8" s="86"/>
      <c r="F8" s="86"/>
      <c r="G8" s="86"/>
      <c r="H8" s="86"/>
      <c r="I8" s="86"/>
      <c r="J8" s="86"/>
      <c r="K8" s="86"/>
      <c r="L8" s="86"/>
      <c r="M8" s="86"/>
      <c r="N8" s="86"/>
      <c r="O8" s="86"/>
      <c r="P8" s="86"/>
      <c r="Q8" s="86"/>
      <c r="R8" s="86"/>
      <c r="S8" s="86"/>
    </row>
    <row r="9" spans="1:19" ht="20.5" customHeight="1" x14ac:dyDescent="0.15">
      <c r="A9" s="75" t="s">
        <v>73</v>
      </c>
      <c r="B9" s="80"/>
      <c r="C9" s="80"/>
      <c r="D9" s="80"/>
      <c r="E9" s="80"/>
      <c r="F9" s="80"/>
      <c r="G9" s="80"/>
      <c r="H9" s="80"/>
      <c r="I9" s="80"/>
      <c r="J9" s="80"/>
      <c r="K9" s="80"/>
      <c r="L9" s="80"/>
      <c r="M9" s="80"/>
      <c r="N9" s="80"/>
      <c r="O9" s="80"/>
      <c r="P9" s="80"/>
      <c r="Q9" s="80"/>
      <c r="R9" s="80"/>
      <c r="S9" s="80"/>
    </row>
    <row r="10" spans="1:19" ht="15.25" customHeight="1" x14ac:dyDescent="0.15">
      <c r="A10" s="99" t="s">
        <v>63</v>
      </c>
      <c r="B10" s="100"/>
      <c r="C10" s="99" t="s">
        <v>43</v>
      </c>
      <c r="D10" s="100"/>
      <c r="E10" s="101"/>
      <c r="F10" s="100"/>
      <c r="G10" s="100"/>
      <c r="H10" s="101" t="s">
        <v>41</v>
      </c>
      <c r="I10" s="100"/>
      <c r="J10" s="100"/>
      <c r="K10" s="56" t="s">
        <v>63</v>
      </c>
      <c r="L10" s="99" t="s">
        <v>79</v>
      </c>
      <c r="M10" s="100"/>
      <c r="N10" s="100"/>
      <c r="O10" s="99" t="s">
        <v>66</v>
      </c>
      <c r="P10" s="100"/>
      <c r="Q10" s="100"/>
      <c r="R10" s="56" t="s">
        <v>49</v>
      </c>
      <c r="S10" s="56" t="s">
        <v>18</v>
      </c>
    </row>
    <row r="11" spans="1:19" ht="15.25" customHeight="1" x14ac:dyDescent="0.15">
      <c r="A11" s="102" t="s">
        <v>34</v>
      </c>
      <c r="B11" s="92"/>
      <c r="C11" s="107" t="s">
        <v>15</v>
      </c>
      <c r="D11" s="92"/>
      <c r="E11" s="107" t="s">
        <v>26</v>
      </c>
      <c r="F11" s="92"/>
      <c r="G11" s="92"/>
      <c r="H11" s="107" t="s">
        <v>33</v>
      </c>
      <c r="I11" s="92"/>
      <c r="J11" s="92"/>
      <c r="K11" s="58" t="s">
        <v>42</v>
      </c>
      <c r="L11" s="102" t="s">
        <v>62</v>
      </c>
      <c r="M11" s="92"/>
      <c r="N11" s="92"/>
      <c r="O11" s="102" t="s">
        <v>39</v>
      </c>
      <c r="P11" s="92"/>
      <c r="Q11" s="92"/>
      <c r="R11" s="58" t="s">
        <v>19</v>
      </c>
      <c r="S11" s="58" t="s">
        <v>83</v>
      </c>
    </row>
    <row r="12" spans="1:19" ht="16.75" customHeight="1" x14ac:dyDescent="0.15">
      <c r="A12" s="103"/>
      <c r="B12" s="82"/>
      <c r="C12" s="104"/>
      <c r="D12" s="84"/>
      <c r="E12" s="95"/>
      <c r="F12" s="96"/>
      <c r="G12" s="96"/>
      <c r="H12" s="95"/>
      <c r="I12" s="96"/>
      <c r="J12" s="96"/>
      <c r="K12" s="57"/>
      <c r="L12" s="95"/>
      <c r="M12" s="96"/>
      <c r="N12" s="96"/>
      <c r="O12" s="105"/>
      <c r="P12" s="106"/>
      <c r="Q12" s="106"/>
      <c r="R12" s="7"/>
      <c r="S12" s="54"/>
    </row>
    <row r="13" spans="1:19" ht="16.75" customHeight="1" x14ac:dyDescent="0.15">
      <c r="A13" s="103"/>
      <c r="B13" s="82"/>
      <c r="C13" s="104"/>
      <c r="D13" s="84"/>
      <c r="E13" s="95"/>
      <c r="F13" s="96"/>
      <c r="G13" s="96"/>
      <c r="H13" s="95"/>
      <c r="I13" s="96"/>
      <c r="J13" s="96"/>
      <c r="K13" s="57"/>
      <c r="L13" s="95"/>
      <c r="M13" s="96"/>
      <c r="N13" s="96"/>
      <c r="O13" s="105"/>
      <c r="P13" s="106"/>
      <c r="Q13" s="106"/>
      <c r="R13" s="7"/>
      <c r="S13" s="54"/>
    </row>
    <row r="14" spans="1:19" ht="18.25" customHeight="1" x14ac:dyDescent="0.15">
      <c r="A14" s="103"/>
      <c r="B14" s="82"/>
      <c r="C14" s="104"/>
      <c r="D14" s="84"/>
      <c r="E14" s="95"/>
      <c r="F14" s="96"/>
      <c r="G14" s="96"/>
      <c r="H14" s="95"/>
      <c r="I14" s="96"/>
      <c r="J14" s="96"/>
      <c r="K14" s="57"/>
      <c r="L14" s="95"/>
      <c r="M14" s="96"/>
      <c r="N14" s="96"/>
      <c r="O14" s="105"/>
      <c r="P14" s="106"/>
      <c r="Q14" s="106"/>
      <c r="R14" s="7"/>
      <c r="S14" s="54"/>
    </row>
    <row r="15" spans="1:19" ht="18.25" customHeight="1" x14ac:dyDescent="0.15">
      <c r="A15" s="103"/>
      <c r="B15" s="82"/>
      <c r="C15" s="104"/>
      <c r="D15" s="84"/>
      <c r="E15" s="95"/>
      <c r="F15" s="96"/>
      <c r="G15" s="96"/>
      <c r="H15" s="95"/>
      <c r="I15" s="96"/>
      <c r="J15" s="96"/>
      <c r="K15" s="57"/>
      <c r="L15" s="95"/>
      <c r="M15" s="96"/>
      <c r="N15" s="96"/>
      <c r="O15" s="105"/>
      <c r="P15" s="106"/>
      <c r="Q15" s="106"/>
      <c r="R15" s="7"/>
      <c r="S15" s="54"/>
    </row>
    <row r="16" spans="1:19" ht="18.25" customHeight="1" x14ac:dyDescent="0.15">
      <c r="A16" s="103"/>
      <c r="B16" s="82"/>
      <c r="C16" s="104"/>
      <c r="D16" s="84"/>
      <c r="E16" s="95"/>
      <c r="F16" s="96"/>
      <c r="G16" s="96"/>
      <c r="H16" s="95"/>
      <c r="I16" s="96"/>
      <c r="J16" s="96"/>
      <c r="K16" s="57"/>
      <c r="L16" s="95"/>
      <c r="M16" s="96"/>
      <c r="N16" s="96"/>
      <c r="O16" s="105"/>
      <c r="P16" s="106"/>
      <c r="Q16" s="106"/>
      <c r="R16" s="7"/>
      <c r="S16" s="54"/>
    </row>
    <row r="17" spans="1:19" ht="16.75" customHeight="1" x14ac:dyDescent="0.15">
      <c r="A17" s="103"/>
      <c r="B17" s="82"/>
      <c r="C17" s="104"/>
      <c r="D17" s="84"/>
      <c r="E17" s="95"/>
      <c r="F17" s="96"/>
      <c r="G17" s="96"/>
      <c r="H17" s="95"/>
      <c r="I17" s="96"/>
      <c r="J17" s="96"/>
      <c r="K17" s="57"/>
      <c r="L17" s="95"/>
      <c r="M17" s="96"/>
      <c r="N17" s="96"/>
      <c r="O17" s="105"/>
      <c r="P17" s="106"/>
      <c r="Q17" s="106"/>
      <c r="R17" s="7"/>
      <c r="S17" s="54"/>
    </row>
    <row r="18" spans="1:19" ht="16.75" customHeight="1" x14ac:dyDescent="0.15">
      <c r="A18" s="103"/>
      <c r="B18" s="82"/>
      <c r="C18" s="104"/>
      <c r="D18" s="84"/>
      <c r="E18" s="95"/>
      <c r="F18" s="96"/>
      <c r="G18" s="96"/>
      <c r="H18" s="95"/>
      <c r="I18" s="96"/>
      <c r="J18" s="96"/>
      <c r="K18" s="57"/>
      <c r="L18" s="95"/>
      <c r="M18" s="96"/>
      <c r="N18" s="96"/>
      <c r="O18" s="105"/>
      <c r="P18" s="106"/>
      <c r="Q18" s="106"/>
      <c r="R18" s="7"/>
      <c r="S18" s="54"/>
    </row>
    <row r="19" spans="1:19" ht="18.25" customHeight="1" x14ac:dyDescent="0.15">
      <c r="A19" s="103"/>
      <c r="B19" s="82"/>
      <c r="C19" s="104"/>
      <c r="D19" s="84"/>
      <c r="E19" s="95"/>
      <c r="F19" s="96"/>
      <c r="G19" s="96"/>
      <c r="H19" s="95"/>
      <c r="I19" s="96"/>
      <c r="J19" s="96"/>
      <c r="K19" s="57"/>
      <c r="L19" s="95"/>
      <c r="M19" s="96"/>
      <c r="N19" s="96"/>
      <c r="O19" s="105"/>
      <c r="P19" s="106"/>
      <c r="Q19" s="106"/>
      <c r="R19" s="7"/>
      <c r="S19" s="54"/>
    </row>
    <row r="20" spans="1:19" ht="16.75" customHeight="1" x14ac:dyDescent="0.15">
      <c r="A20" s="103"/>
      <c r="B20" s="82"/>
      <c r="C20" s="104"/>
      <c r="D20" s="84"/>
      <c r="E20" s="95"/>
      <c r="F20" s="96"/>
      <c r="G20" s="96"/>
      <c r="H20" s="95"/>
      <c r="I20" s="96"/>
      <c r="J20" s="96"/>
      <c r="K20" s="57"/>
      <c r="L20" s="95"/>
      <c r="M20" s="96"/>
      <c r="N20" s="96"/>
      <c r="O20" s="105"/>
      <c r="P20" s="106"/>
      <c r="Q20" s="106"/>
      <c r="R20" s="7"/>
      <c r="S20" s="54"/>
    </row>
    <row r="21" spans="1:19" ht="16.75" customHeight="1" x14ac:dyDescent="0.15">
      <c r="A21" s="103"/>
      <c r="B21" s="82"/>
      <c r="C21" s="104"/>
      <c r="D21" s="84"/>
      <c r="E21" s="95"/>
      <c r="F21" s="96"/>
      <c r="G21" s="96"/>
      <c r="H21" s="95"/>
      <c r="I21" s="96"/>
      <c r="J21" s="96"/>
      <c r="K21" s="57"/>
      <c r="L21" s="95"/>
      <c r="M21" s="96"/>
      <c r="N21" s="96"/>
      <c r="O21" s="105"/>
      <c r="P21" s="106"/>
      <c r="Q21" s="106"/>
      <c r="R21" s="7"/>
      <c r="S21" s="54"/>
    </row>
    <row r="22" spans="1:19" ht="16.75" customHeight="1" x14ac:dyDescent="0.15">
      <c r="A22" s="103"/>
      <c r="B22" s="82"/>
      <c r="C22" s="104"/>
      <c r="D22" s="84"/>
      <c r="E22" s="95"/>
      <c r="F22" s="96"/>
      <c r="G22" s="96"/>
      <c r="H22" s="95"/>
      <c r="I22" s="96"/>
      <c r="J22" s="96"/>
      <c r="K22" s="57"/>
      <c r="L22" s="95"/>
      <c r="M22" s="96"/>
      <c r="N22" s="96"/>
      <c r="O22" s="105"/>
      <c r="P22" s="106"/>
      <c r="Q22" s="106"/>
      <c r="R22" s="7"/>
      <c r="S22" s="54"/>
    </row>
    <row r="23" spans="1:19" ht="16.75" customHeight="1" x14ac:dyDescent="0.15">
      <c r="A23" s="103"/>
      <c r="B23" s="82"/>
      <c r="C23" s="104"/>
      <c r="D23" s="84"/>
      <c r="E23" s="95"/>
      <c r="F23" s="96"/>
      <c r="G23" s="96"/>
      <c r="H23" s="95"/>
      <c r="I23" s="96"/>
      <c r="J23" s="96"/>
      <c r="K23" s="57"/>
      <c r="L23" s="95"/>
      <c r="M23" s="96"/>
      <c r="N23" s="96"/>
      <c r="O23" s="105"/>
      <c r="P23" s="106"/>
      <c r="Q23" s="106"/>
      <c r="R23" s="7"/>
      <c r="S23" s="54"/>
    </row>
    <row r="24" spans="1:19" ht="16.75" customHeight="1" x14ac:dyDescent="0.15">
      <c r="A24" s="108"/>
      <c r="B24" s="80"/>
      <c r="C24" s="80"/>
      <c r="D24" s="80"/>
      <c r="E24" s="80"/>
      <c r="F24" s="80"/>
      <c r="G24" s="80"/>
      <c r="H24" s="80"/>
      <c r="I24" s="80"/>
      <c r="J24" s="80"/>
      <c r="K24" s="80"/>
      <c r="L24" s="109" t="s">
        <v>25</v>
      </c>
      <c r="M24" s="86"/>
      <c r="N24" s="86"/>
      <c r="O24" s="110">
        <f>SUM(O11:Q23)</f>
        <v>0</v>
      </c>
      <c r="P24" s="111"/>
      <c r="Q24" s="111"/>
      <c r="R24" s="51" t="s">
        <v>25</v>
      </c>
      <c r="S24" s="21">
        <f>SUM(S11:S23)</f>
        <v>0</v>
      </c>
    </row>
    <row r="25" spans="1:19" ht="16.75" customHeight="1" x14ac:dyDescent="0.15">
      <c r="A25" s="108"/>
      <c r="B25" s="80"/>
      <c r="C25" s="80"/>
      <c r="D25" s="80"/>
      <c r="E25" s="80"/>
      <c r="F25" s="80"/>
      <c r="G25" s="80"/>
      <c r="H25" s="80"/>
      <c r="I25" s="80"/>
      <c r="J25" s="80"/>
      <c r="K25" s="80"/>
      <c r="L25" s="109" t="s">
        <v>29</v>
      </c>
      <c r="M25" s="86"/>
      <c r="N25" s="86"/>
      <c r="O25" s="105"/>
      <c r="P25" s="96"/>
      <c r="Q25" s="96"/>
      <c r="R25" s="108"/>
      <c r="S25" s="80"/>
    </row>
    <row r="26" spans="1:19" ht="19.75" customHeight="1" x14ac:dyDescent="0.15">
      <c r="A26" s="75" t="s">
        <v>72</v>
      </c>
      <c r="B26" s="80"/>
      <c r="C26" s="80"/>
      <c r="D26" s="80"/>
      <c r="E26" s="80"/>
      <c r="F26" s="80"/>
      <c r="G26" s="80"/>
      <c r="H26" s="80"/>
      <c r="I26" s="80"/>
      <c r="J26" s="80"/>
      <c r="K26" s="80"/>
      <c r="L26" s="80"/>
      <c r="M26" s="80"/>
      <c r="N26" s="80"/>
      <c r="O26" s="112" t="s">
        <v>4</v>
      </c>
      <c r="P26" s="80"/>
      <c r="Q26" s="80"/>
      <c r="R26" s="52" t="s">
        <v>68</v>
      </c>
      <c r="S26" s="52" t="s">
        <v>0</v>
      </c>
    </row>
    <row r="27" spans="1:19" ht="16" customHeight="1" x14ac:dyDescent="0.15">
      <c r="A27" s="108" t="s">
        <v>93</v>
      </c>
      <c r="B27" s="80"/>
      <c r="C27" s="80"/>
      <c r="D27" s="80"/>
      <c r="E27" s="80"/>
      <c r="F27" s="80"/>
      <c r="G27" s="80"/>
      <c r="H27" s="80"/>
      <c r="I27" s="80"/>
      <c r="J27" s="80"/>
      <c r="K27" s="80"/>
      <c r="L27" s="80"/>
      <c r="M27" s="80"/>
      <c r="N27" s="80"/>
      <c r="O27" s="105"/>
      <c r="P27" s="96"/>
      <c r="Q27" s="96"/>
      <c r="R27" s="9">
        <v>4.0999999999999996</v>
      </c>
      <c r="S27" s="22">
        <f>+O27*R27</f>
        <v>0</v>
      </c>
    </row>
    <row r="28" spans="1:19" ht="16" customHeight="1" x14ac:dyDescent="0.15">
      <c r="A28" s="108" t="s">
        <v>94</v>
      </c>
      <c r="B28" s="80"/>
      <c r="C28" s="80"/>
      <c r="D28" s="80"/>
      <c r="E28" s="80"/>
      <c r="F28" s="80"/>
      <c r="G28" s="80"/>
      <c r="H28" s="80"/>
      <c r="I28" s="80"/>
      <c r="J28" s="80"/>
      <c r="K28" s="80"/>
      <c r="L28" s="80"/>
      <c r="M28" s="80"/>
      <c r="N28" s="80"/>
      <c r="O28" s="105"/>
      <c r="P28" s="96"/>
      <c r="Q28" s="96"/>
      <c r="R28" s="9">
        <v>3.45</v>
      </c>
      <c r="S28" s="22">
        <f>+O28*R28</f>
        <v>0</v>
      </c>
    </row>
    <row r="29" spans="1:19" ht="16" customHeight="1" x14ac:dyDescent="0.15">
      <c r="A29" s="113" t="s">
        <v>78</v>
      </c>
      <c r="B29" s="76"/>
      <c r="C29" s="76"/>
      <c r="D29" s="114" t="s">
        <v>21</v>
      </c>
      <c r="E29" s="86"/>
      <c r="F29" s="86"/>
      <c r="G29" s="86"/>
      <c r="H29" s="95"/>
      <c r="I29" s="96"/>
      <c r="J29" s="96"/>
      <c r="K29" s="96"/>
      <c r="L29" s="96"/>
      <c r="M29" s="96"/>
      <c r="N29" s="96"/>
      <c r="O29" s="105"/>
      <c r="P29" s="96"/>
      <c r="Q29" s="96"/>
      <c r="R29" s="9">
        <v>1</v>
      </c>
      <c r="S29" s="22">
        <f>+O29*R29</f>
        <v>0</v>
      </c>
    </row>
    <row r="30" spans="1:19" ht="16" customHeight="1" x14ac:dyDescent="0.15">
      <c r="A30" s="108" t="s">
        <v>13</v>
      </c>
      <c r="B30" s="80"/>
      <c r="C30" s="80"/>
      <c r="D30" s="80"/>
      <c r="E30" s="80"/>
      <c r="F30" s="80"/>
      <c r="G30" s="80"/>
      <c r="H30" s="80"/>
      <c r="I30" s="80"/>
      <c r="J30" s="80"/>
      <c r="K30" s="100"/>
      <c r="L30" s="80"/>
      <c r="M30" s="100"/>
      <c r="N30" s="100"/>
      <c r="O30" s="115"/>
      <c r="P30" s="116"/>
      <c r="Q30" s="116"/>
      <c r="R30" s="62"/>
      <c r="S30" s="22">
        <f>+O30*R30</f>
        <v>0</v>
      </c>
    </row>
    <row r="31" spans="1:19" ht="15.25" customHeight="1" x14ac:dyDescent="0.15">
      <c r="A31" s="123" t="s">
        <v>67</v>
      </c>
      <c r="B31" s="124"/>
      <c r="C31" s="124"/>
      <c r="D31" s="124"/>
      <c r="E31" s="124"/>
      <c r="F31" s="124"/>
      <c r="G31" s="124"/>
      <c r="H31" s="124"/>
      <c r="I31" s="124"/>
      <c r="J31" s="124"/>
      <c r="K31" s="128" t="s">
        <v>64</v>
      </c>
      <c r="L31" s="117" t="s">
        <v>68</v>
      </c>
      <c r="M31" s="132" t="s">
        <v>61</v>
      </c>
      <c r="N31" s="133"/>
      <c r="O31" s="133"/>
      <c r="P31" s="133"/>
      <c r="Q31" s="133"/>
      <c r="R31" s="134"/>
      <c r="S31" s="119" t="s">
        <v>0</v>
      </c>
    </row>
    <row r="32" spans="1:19" ht="15.25" customHeight="1" x14ac:dyDescent="0.15">
      <c r="A32" s="125"/>
      <c r="B32" s="126"/>
      <c r="C32" s="126"/>
      <c r="D32" s="126"/>
      <c r="E32" s="126"/>
      <c r="F32" s="126"/>
      <c r="G32" s="126"/>
      <c r="H32" s="126"/>
      <c r="I32" s="126"/>
      <c r="J32" s="126"/>
      <c r="K32" s="129"/>
      <c r="L32" s="118"/>
      <c r="M32" s="130" t="s">
        <v>53</v>
      </c>
      <c r="N32" s="131"/>
      <c r="O32" s="102" t="s">
        <v>35</v>
      </c>
      <c r="P32" s="92"/>
      <c r="Q32" s="92"/>
      <c r="R32" s="60" t="s">
        <v>40</v>
      </c>
      <c r="S32" s="100"/>
    </row>
    <row r="33" spans="1:20" ht="16" customHeight="1" x14ac:dyDescent="0.15">
      <c r="A33" s="113" t="s">
        <v>103</v>
      </c>
      <c r="B33" s="127"/>
      <c r="C33" s="127"/>
      <c r="D33" s="127"/>
      <c r="E33" s="127"/>
      <c r="F33" s="127"/>
      <c r="G33" s="127"/>
      <c r="H33" s="127"/>
      <c r="I33" s="127"/>
      <c r="J33" s="127"/>
      <c r="K33" s="66"/>
      <c r="L33" s="67">
        <v>280</v>
      </c>
      <c r="M33" s="120"/>
      <c r="N33" s="121"/>
      <c r="O33" s="122"/>
      <c r="P33" s="96"/>
      <c r="Q33" s="96"/>
      <c r="R33" s="64"/>
      <c r="S33" s="65">
        <f>+K33*L33-M33-O33-R33</f>
        <v>0</v>
      </c>
      <c r="T33" s="63"/>
    </row>
    <row r="34" spans="1:20" ht="16" customHeight="1" x14ac:dyDescent="0.15">
      <c r="A34" s="113" t="s">
        <v>104</v>
      </c>
      <c r="B34" s="127"/>
      <c r="C34" s="127"/>
      <c r="D34" s="127"/>
      <c r="E34" s="127"/>
      <c r="F34" s="127"/>
      <c r="G34" s="127"/>
      <c r="H34" s="127"/>
      <c r="I34" s="127"/>
      <c r="J34" s="127"/>
      <c r="K34" s="66"/>
      <c r="L34" s="67">
        <v>520</v>
      </c>
      <c r="M34" s="120"/>
      <c r="N34" s="121"/>
      <c r="O34" s="122"/>
      <c r="P34" s="96"/>
      <c r="Q34" s="96"/>
      <c r="R34" s="61"/>
      <c r="S34" s="65">
        <f>+K34*L34-M34-O34-R34</f>
        <v>0</v>
      </c>
    </row>
    <row r="35" spans="1:20" ht="15.25" customHeight="1" x14ac:dyDescent="0.15">
      <c r="A35" s="108" t="s">
        <v>102</v>
      </c>
      <c r="B35" s="80"/>
      <c r="C35" s="80"/>
      <c r="D35" s="80"/>
      <c r="E35" s="80"/>
      <c r="F35" s="80"/>
      <c r="G35" s="80"/>
      <c r="H35" s="80"/>
      <c r="I35" s="80"/>
      <c r="J35" s="80"/>
      <c r="K35" s="92"/>
      <c r="L35" s="80"/>
      <c r="M35" s="80"/>
      <c r="N35" s="80"/>
      <c r="O35" s="80"/>
      <c r="P35" s="80"/>
      <c r="Q35" s="80"/>
      <c r="R35" s="80"/>
      <c r="S35" s="80"/>
    </row>
    <row r="36" spans="1:20" ht="19" customHeight="1" x14ac:dyDescent="0.15">
      <c r="A36" s="75" t="s">
        <v>23</v>
      </c>
      <c r="B36" s="80"/>
      <c r="C36" s="80"/>
      <c r="D36" s="80"/>
      <c r="E36" s="80"/>
      <c r="F36" s="80"/>
      <c r="G36" s="80"/>
      <c r="H36" s="80"/>
      <c r="I36" s="80"/>
      <c r="J36" s="80"/>
      <c r="K36" s="80"/>
      <c r="L36" s="80"/>
      <c r="M36" s="80"/>
      <c r="N36" s="80"/>
      <c r="O36" s="80"/>
      <c r="P36" s="80"/>
      <c r="Q36" s="80"/>
      <c r="R36" s="80"/>
      <c r="S36" s="80"/>
    </row>
    <row r="37" spans="1:20" ht="16" customHeight="1" x14ac:dyDescent="0.15">
      <c r="A37" s="101" t="s">
        <v>45</v>
      </c>
      <c r="B37" s="100"/>
      <c r="C37" s="100"/>
      <c r="D37" s="100"/>
      <c r="E37" s="100"/>
      <c r="F37" s="100"/>
      <c r="G37" s="100"/>
      <c r="H37" s="100"/>
      <c r="I37" s="100"/>
      <c r="J37" s="100"/>
      <c r="K37" s="99" t="s">
        <v>60</v>
      </c>
      <c r="L37" s="100"/>
      <c r="M37" s="99" t="s">
        <v>56</v>
      </c>
      <c r="N37" s="100"/>
      <c r="O37" s="100"/>
      <c r="P37" s="100"/>
      <c r="Q37" s="100"/>
      <c r="R37" s="56" t="s">
        <v>58</v>
      </c>
      <c r="S37" s="56" t="s">
        <v>18</v>
      </c>
    </row>
    <row r="38" spans="1:20" ht="16" customHeight="1" x14ac:dyDescent="0.15">
      <c r="A38" s="141" t="s">
        <v>28</v>
      </c>
      <c r="B38" s="92"/>
      <c r="C38" s="92"/>
      <c r="D38" s="92"/>
      <c r="E38" s="92"/>
      <c r="F38" s="92"/>
      <c r="G38" s="92"/>
      <c r="H38" s="92"/>
      <c r="I38" s="92"/>
      <c r="J38" s="92"/>
      <c r="K38" s="142"/>
      <c r="L38" s="92"/>
      <c r="M38" s="143" t="s">
        <v>14</v>
      </c>
      <c r="N38" s="144"/>
      <c r="O38" s="55" t="s">
        <v>3</v>
      </c>
      <c r="P38" s="145" t="s">
        <v>7</v>
      </c>
      <c r="Q38" s="73"/>
      <c r="R38" s="58" t="s">
        <v>48</v>
      </c>
      <c r="S38" s="58" t="s">
        <v>46</v>
      </c>
    </row>
    <row r="39" spans="1:20" ht="16" customHeight="1" x14ac:dyDescent="0.15">
      <c r="A39" s="135"/>
      <c r="B39" s="135"/>
      <c r="C39" s="135"/>
      <c r="D39" s="135"/>
      <c r="E39" s="135"/>
      <c r="F39" s="135"/>
      <c r="G39" s="135"/>
      <c r="H39" s="135"/>
      <c r="I39" s="135"/>
      <c r="J39" s="135"/>
      <c r="K39" s="146"/>
      <c r="L39" s="135"/>
      <c r="M39" s="137"/>
      <c r="N39" s="138"/>
      <c r="O39" s="18" t="s">
        <v>3</v>
      </c>
      <c r="P39" s="139"/>
      <c r="Q39" s="140"/>
      <c r="R39" s="7"/>
      <c r="S39" s="54"/>
    </row>
    <row r="40" spans="1:20" ht="15.25" customHeight="1" x14ac:dyDescent="0.15">
      <c r="A40" s="135"/>
      <c r="B40" s="135"/>
      <c r="C40" s="135"/>
      <c r="D40" s="135"/>
      <c r="E40" s="135"/>
      <c r="F40" s="135"/>
      <c r="G40" s="135"/>
      <c r="H40" s="135"/>
      <c r="I40" s="135"/>
      <c r="J40" s="135"/>
      <c r="K40" s="136"/>
      <c r="L40" s="135"/>
      <c r="M40" s="137"/>
      <c r="N40" s="138"/>
      <c r="O40" s="18" t="s">
        <v>3</v>
      </c>
      <c r="P40" s="139"/>
      <c r="Q40" s="140"/>
      <c r="R40" s="7"/>
      <c r="S40" s="54"/>
    </row>
    <row r="41" spans="1:20" ht="16" customHeight="1" x14ac:dyDescent="0.15">
      <c r="A41" s="135"/>
      <c r="B41" s="135"/>
      <c r="C41" s="135"/>
      <c r="D41" s="135"/>
      <c r="E41" s="135"/>
      <c r="F41" s="135"/>
      <c r="G41" s="135"/>
      <c r="H41" s="135"/>
      <c r="I41" s="135"/>
      <c r="J41" s="135"/>
      <c r="K41" s="136"/>
      <c r="L41" s="135"/>
      <c r="M41" s="137"/>
      <c r="N41" s="138"/>
      <c r="O41" s="18" t="s">
        <v>3</v>
      </c>
      <c r="P41" s="139"/>
      <c r="Q41" s="140"/>
      <c r="R41" s="7"/>
      <c r="S41" s="54"/>
    </row>
    <row r="42" spans="1:20" ht="16" customHeight="1" x14ac:dyDescent="0.15">
      <c r="A42" s="135"/>
      <c r="B42" s="135"/>
      <c r="C42" s="135"/>
      <c r="D42" s="135"/>
      <c r="E42" s="135"/>
      <c r="F42" s="135"/>
      <c r="G42" s="135"/>
      <c r="H42" s="135"/>
      <c r="I42" s="135"/>
      <c r="J42" s="135"/>
      <c r="K42" s="136"/>
      <c r="L42" s="135"/>
      <c r="M42" s="137"/>
      <c r="N42" s="138"/>
      <c r="O42" s="18" t="s">
        <v>3</v>
      </c>
      <c r="P42" s="139"/>
      <c r="Q42" s="140"/>
      <c r="R42" s="7"/>
      <c r="S42" s="54"/>
    </row>
    <row r="43" spans="1:20" ht="15.25" customHeight="1" x14ac:dyDescent="0.15">
      <c r="A43" s="75" t="s">
        <v>55</v>
      </c>
      <c r="B43" s="80"/>
      <c r="C43" s="80"/>
      <c r="D43" s="80"/>
      <c r="E43" s="80"/>
      <c r="F43" s="80"/>
      <c r="G43" s="80"/>
      <c r="H43" s="80"/>
      <c r="I43" s="80"/>
      <c r="J43" s="80"/>
      <c r="K43" s="50"/>
      <c r="L43" s="50"/>
      <c r="M43" s="112" t="s">
        <v>107</v>
      </c>
      <c r="N43" s="80"/>
      <c r="O43" s="80"/>
      <c r="P43" s="80"/>
      <c r="Q43" s="80"/>
      <c r="R43" s="80"/>
      <c r="S43" s="112" t="s">
        <v>0</v>
      </c>
    </row>
    <row r="44" spans="1:20" ht="16" customHeight="1" x14ac:dyDescent="0.15">
      <c r="A44" s="80"/>
      <c r="B44" s="80"/>
      <c r="C44" s="80"/>
      <c r="D44" s="80"/>
      <c r="E44" s="80"/>
      <c r="F44" s="80"/>
      <c r="G44" s="80"/>
      <c r="H44" s="80"/>
      <c r="I44" s="80"/>
      <c r="J44" s="80"/>
      <c r="K44" s="58" t="s">
        <v>64</v>
      </c>
      <c r="L44" s="58" t="s">
        <v>106</v>
      </c>
      <c r="M44" s="112" t="s">
        <v>53</v>
      </c>
      <c r="N44" s="80"/>
      <c r="O44" s="112" t="s">
        <v>35</v>
      </c>
      <c r="P44" s="80"/>
      <c r="Q44" s="80"/>
      <c r="R44" s="52" t="s">
        <v>40</v>
      </c>
      <c r="S44" s="80"/>
    </row>
    <row r="45" spans="1:20" ht="16" customHeight="1" x14ac:dyDescent="0.15">
      <c r="A45" s="113"/>
      <c r="B45" s="150" t="s">
        <v>105</v>
      </c>
      <c r="C45" s="151"/>
      <c r="D45" s="151"/>
      <c r="E45" s="108" t="s">
        <v>32</v>
      </c>
      <c r="F45" s="80"/>
      <c r="G45" s="80"/>
      <c r="H45" s="80"/>
      <c r="I45" s="80"/>
      <c r="J45" s="80"/>
      <c r="K45" s="53"/>
      <c r="L45" s="9">
        <v>710</v>
      </c>
      <c r="M45" s="122"/>
      <c r="N45" s="96"/>
      <c r="O45" s="122"/>
      <c r="P45" s="96"/>
      <c r="Q45" s="96"/>
      <c r="R45" s="54"/>
      <c r="S45" s="22">
        <f>IF(((K45*L45)-M45-O45-R45)&lt;0,0,((K45*L45)-M45-O45-R45))</f>
        <v>0</v>
      </c>
    </row>
    <row r="46" spans="1:20" ht="16" customHeight="1" x14ac:dyDescent="0.15">
      <c r="A46" s="76"/>
      <c r="B46" s="151"/>
      <c r="C46" s="151"/>
      <c r="D46" s="151"/>
      <c r="E46" s="108" t="s">
        <v>47</v>
      </c>
      <c r="F46" s="80"/>
      <c r="G46" s="80"/>
      <c r="H46" s="80"/>
      <c r="I46" s="80"/>
      <c r="J46" s="80"/>
      <c r="K46" s="53"/>
      <c r="L46" s="54">
        <v>307</v>
      </c>
      <c r="M46" s="122"/>
      <c r="N46" s="96"/>
      <c r="O46" s="122"/>
      <c r="P46" s="96"/>
      <c r="Q46" s="96"/>
      <c r="R46" s="54"/>
      <c r="S46" s="22">
        <f>IF(((K46*L46)-M46-O46-R46)&lt;0,0,((K46*L46)-M46-O46-R46))</f>
        <v>0</v>
      </c>
    </row>
    <row r="47" spans="1:20" ht="16" customHeight="1" x14ac:dyDescent="0.15">
      <c r="A47" s="76"/>
      <c r="B47" s="151"/>
      <c r="C47" s="151"/>
      <c r="D47" s="151"/>
      <c r="E47" s="108" t="s">
        <v>81</v>
      </c>
      <c r="F47" s="80"/>
      <c r="G47" s="80"/>
      <c r="H47" s="80"/>
      <c r="I47" s="80"/>
      <c r="J47" s="80"/>
      <c r="K47" s="53"/>
      <c r="L47" s="54">
        <v>200</v>
      </c>
      <c r="M47" s="122"/>
      <c r="N47" s="96"/>
      <c r="O47" s="122"/>
      <c r="P47" s="96"/>
      <c r="Q47" s="96"/>
      <c r="R47" s="54"/>
      <c r="S47" s="22">
        <f>IF(((K47*L47)-M47-O47-R47)&lt;0,0,((K47*L47)-M47-O47-R47))</f>
        <v>0</v>
      </c>
    </row>
    <row r="48" spans="1:20" ht="16.75" customHeight="1" x14ac:dyDescent="0.15">
      <c r="A48" s="76"/>
      <c r="B48" s="151"/>
      <c r="C48" s="151"/>
      <c r="D48" s="151"/>
      <c r="E48" s="95"/>
      <c r="F48" s="96"/>
      <c r="G48" s="96"/>
      <c r="H48" s="96"/>
      <c r="I48" s="96"/>
      <c r="J48" s="96"/>
      <c r="K48" s="53"/>
      <c r="L48" s="54"/>
      <c r="M48" s="122"/>
      <c r="N48" s="96"/>
      <c r="O48" s="122"/>
      <c r="P48" s="96"/>
      <c r="Q48" s="96"/>
      <c r="R48" s="54"/>
      <c r="S48" s="22">
        <f>IF(((K48*L48)-M48-O48-R48)&lt;0,0,((K48*L48)-M48-O48-R48))</f>
        <v>0</v>
      </c>
    </row>
    <row r="49" spans="1:19" ht="15.25" customHeight="1" x14ac:dyDescent="0.15">
      <c r="A49" s="147" t="s">
        <v>108</v>
      </c>
      <c r="B49" s="100"/>
      <c r="C49" s="100"/>
      <c r="D49" s="100"/>
      <c r="E49" s="100"/>
      <c r="F49" s="100"/>
      <c r="G49" s="100"/>
      <c r="H49" s="100"/>
      <c r="I49" s="100"/>
      <c r="J49" s="100"/>
      <c r="K49" s="100"/>
      <c r="L49" s="100"/>
      <c r="M49" s="100"/>
      <c r="N49" s="100"/>
      <c r="O49" s="100"/>
      <c r="P49" s="100"/>
      <c r="Q49" s="100"/>
      <c r="R49" s="100"/>
      <c r="S49" s="100"/>
    </row>
    <row r="50" spans="1:19" ht="15.25" customHeight="1" x14ac:dyDescent="0.15">
      <c r="A50" s="148" t="s">
        <v>109</v>
      </c>
      <c r="B50" s="149"/>
      <c r="C50" s="149"/>
      <c r="D50" s="149"/>
      <c r="E50" s="149"/>
      <c r="F50" s="149"/>
      <c r="G50" s="149"/>
      <c r="H50" s="149"/>
      <c r="I50" s="149"/>
      <c r="J50" s="149"/>
      <c r="K50" s="149"/>
      <c r="L50" s="149"/>
      <c r="M50" s="149"/>
      <c r="N50" s="149"/>
      <c r="O50" s="149"/>
      <c r="P50" s="149"/>
      <c r="Q50" s="149"/>
      <c r="R50" s="149"/>
      <c r="S50" s="149"/>
    </row>
    <row r="51" spans="1:19" ht="15.25" customHeight="1" x14ac:dyDescent="0.15">
      <c r="A51" s="141" t="s">
        <v>110</v>
      </c>
      <c r="B51" s="92"/>
      <c r="C51" s="92"/>
      <c r="D51" s="92"/>
      <c r="E51" s="92"/>
      <c r="F51" s="92"/>
      <c r="G51" s="92"/>
      <c r="H51" s="92"/>
      <c r="I51" s="92"/>
      <c r="J51" s="92"/>
      <c r="K51" s="92"/>
      <c r="L51" s="92"/>
      <c r="M51" s="92"/>
      <c r="N51" s="92"/>
      <c r="O51" s="92"/>
      <c r="P51" s="92"/>
      <c r="Q51" s="92"/>
      <c r="R51" s="92"/>
      <c r="S51" s="92"/>
    </row>
    <row r="52" spans="1:19" ht="21.25" customHeight="1" x14ac:dyDescent="0.15">
      <c r="A52" s="75" t="s">
        <v>76</v>
      </c>
      <c r="B52" s="80"/>
      <c r="C52" s="80"/>
      <c r="D52" s="80"/>
      <c r="E52" s="80"/>
      <c r="F52" s="80"/>
      <c r="G52" s="80"/>
      <c r="H52" s="80"/>
      <c r="I52" s="80"/>
      <c r="J52" s="80"/>
      <c r="K52" s="80"/>
      <c r="L52" s="80"/>
      <c r="M52" s="80"/>
      <c r="N52" s="80"/>
      <c r="O52" s="112" t="s">
        <v>64</v>
      </c>
      <c r="P52" s="80"/>
      <c r="Q52" s="80"/>
      <c r="R52" s="52" t="s">
        <v>68</v>
      </c>
      <c r="S52" s="52" t="s">
        <v>0</v>
      </c>
    </row>
    <row r="53" spans="1:19" ht="16" customHeight="1" x14ac:dyDescent="0.15">
      <c r="A53" s="108" t="s">
        <v>5</v>
      </c>
      <c r="B53" s="80"/>
      <c r="C53" s="80"/>
      <c r="D53" s="80"/>
      <c r="E53" s="80"/>
      <c r="F53" s="80"/>
      <c r="G53" s="80"/>
      <c r="H53" s="80"/>
      <c r="I53" s="80"/>
      <c r="J53" s="80"/>
      <c r="K53" s="80"/>
      <c r="L53" s="80"/>
      <c r="M53" s="80"/>
      <c r="N53" s="80"/>
      <c r="O53" s="105"/>
      <c r="P53" s="96"/>
      <c r="Q53" s="96"/>
      <c r="R53" s="9">
        <v>430</v>
      </c>
      <c r="S53" s="22">
        <f>+O53*R53</f>
        <v>0</v>
      </c>
    </row>
    <row r="54" spans="1:19" ht="21.25" customHeight="1" x14ac:dyDescent="0.15">
      <c r="A54" s="75" t="s">
        <v>51</v>
      </c>
      <c r="B54" s="80"/>
      <c r="C54" s="80"/>
      <c r="D54" s="80"/>
      <c r="E54" s="80"/>
      <c r="F54" s="80"/>
      <c r="G54" s="80"/>
      <c r="H54" s="80"/>
      <c r="I54" s="80"/>
      <c r="J54" s="80"/>
      <c r="K54" s="80"/>
      <c r="L54" s="80"/>
      <c r="M54" s="80"/>
      <c r="N54" s="80"/>
      <c r="O54" s="80"/>
      <c r="P54" s="80"/>
      <c r="Q54" s="80"/>
      <c r="R54" s="56" t="s">
        <v>49</v>
      </c>
      <c r="S54" s="56" t="s">
        <v>18</v>
      </c>
    </row>
    <row r="55" spans="1:19" ht="16" customHeight="1" x14ac:dyDescent="0.15">
      <c r="A55" s="75" t="s">
        <v>75</v>
      </c>
      <c r="B55" s="80"/>
      <c r="C55" s="80"/>
      <c r="D55" s="80"/>
      <c r="E55" s="80"/>
      <c r="F55" s="80"/>
      <c r="G55" s="80"/>
      <c r="H55" s="80"/>
      <c r="I55" s="80"/>
      <c r="J55" s="80"/>
      <c r="K55" s="80"/>
      <c r="L55" s="80"/>
      <c r="M55" s="80"/>
      <c r="N55" s="80"/>
      <c r="O55" s="80"/>
      <c r="P55" s="80"/>
      <c r="Q55" s="80"/>
      <c r="R55" s="58" t="s">
        <v>48</v>
      </c>
      <c r="S55" s="58" t="s">
        <v>46</v>
      </c>
    </row>
    <row r="56" spans="1:19" ht="16.75" customHeight="1" x14ac:dyDescent="0.15">
      <c r="A56" s="95"/>
      <c r="B56" s="96"/>
      <c r="C56" s="96"/>
      <c r="D56" s="96"/>
      <c r="E56" s="96"/>
      <c r="F56" s="96"/>
      <c r="G56" s="96"/>
      <c r="H56" s="96"/>
      <c r="I56" s="96"/>
      <c r="J56" s="96"/>
      <c r="K56" s="96"/>
      <c r="L56" s="96"/>
      <c r="M56" s="96"/>
      <c r="N56" s="96"/>
      <c r="O56" s="96"/>
      <c r="P56" s="96"/>
      <c r="Q56" s="96"/>
      <c r="R56" s="7"/>
      <c r="S56" s="54"/>
    </row>
    <row r="57" spans="1:19" ht="16.75" customHeight="1" x14ac:dyDescent="0.15">
      <c r="A57" s="95"/>
      <c r="B57" s="96"/>
      <c r="C57" s="96"/>
      <c r="D57" s="96"/>
      <c r="E57" s="96"/>
      <c r="F57" s="96"/>
      <c r="G57" s="96"/>
      <c r="H57" s="96"/>
      <c r="I57" s="96"/>
      <c r="J57" s="96"/>
      <c r="K57" s="96"/>
      <c r="L57" s="96"/>
      <c r="M57" s="96"/>
      <c r="N57" s="96"/>
      <c r="O57" s="96"/>
      <c r="P57" s="96"/>
      <c r="Q57" s="96"/>
      <c r="R57" s="7"/>
      <c r="S57" s="54"/>
    </row>
    <row r="58" spans="1:19" ht="16.75" customHeight="1" x14ac:dyDescent="0.15">
      <c r="A58" s="95"/>
      <c r="B58" s="96"/>
      <c r="C58" s="96"/>
      <c r="D58" s="96"/>
      <c r="E58" s="96"/>
      <c r="F58" s="96"/>
      <c r="G58" s="96"/>
      <c r="H58" s="96"/>
      <c r="I58" s="96"/>
      <c r="J58" s="96"/>
      <c r="K58" s="96"/>
      <c r="L58" s="96"/>
      <c r="M58" s="96"/>
      <c r="N58" s="96"/>
      <c r="O58" s="96"/>
      <c r="P58" s="96"/>
      <c r="Q58" s="96"/>
      <c r="R58" s="7"/>
      <c r="S58" s="54"/>
    </row>
    <row r="59" spans="1:19" ht="16.75" customHeight="1" x14ac:dyDescent="0.15">
      <c r="A59" s="95"/>
      <c r="B59" s="96"/>
      <c r="C59" s="96"/>
      <c r="D59" s="96"/>
      <c r="E59" s="96"/>
      <c r="F59" s="96"/>
      <c r="G59" s="96"/>
      <c r="H59" s="96"/>
      <c r="I59" s="96"/>
      <c r="J59" s="96"/>
      <c r="K59" s="96"/>
      <c r="L59" s="96"/>
      <c r="M59" s="96"/>
      <c r="N59" s="96"/>
      <c r="O59" s="96"/>
      <c r="P59" s="96"/>
      <c r="Q59" s="96"/>
      <c r="R59" s="7"/>
      <c r="S59" s="54"/>
    </row>
    <row r="60" spans="1:19" ht="19" customHeight="1" x14ac:dyDescent="0.15">
      <c r="A60" s="75" t="s">
        <v>31</v>
      </c>
      <c r="B60" s="80"/>
      <c r="C60" s="80"/>
      <c r="D60" s="80"/>
      <c r="E60" s="80"/>
      <c r="F60" s="80"/>
      <c r="G60" s="80"/>
      <c r="H60" s="80"/>
      <c r="I60" s="80"/>
      <c r="J60" s="80"/>
      <c r="K60" s="80"/>
      <c r="L60" s="80"/>
      <c r="M60" s="80"/>
      <c r="N60" s="80"/>
      <c r="O60" s="80"/>
      <c r="P60" s="80"/>
      <c r="Q60" s="80"/>
      <c r="R60" s="80"/>
      <c r="S60" s="21">
        <f>+S24+SUM(S27:S30)+SUM(S33:S34)+SUM(S45:S48)+S53+SUM(S39:S42)+SUM(S56:S59)</f>
        <v>0</v>
      </c>
    </row>
    <row r="61" spans="1:19" ht="18.25" customHeight="1" x14ac:dyDescent="0.15">
      <c r="A61" s="108" t="s">
        <v>8</v>
      </c>
      <c r="B61" s="80"/>
      <c r="C61" s="80"/>
      <c r="D61" s="80"/>
      <c r="E61" s="80"/>
      <c r="F61" s="80"/>
      <c r="G61" s="80"/>
      <c r="H61" s="95"/>
      <c r="I61" s="96"/>
      <c r="J61" s="96"/>
      <c r="K61" s="96"/>
      <c r="L61" s="96"/>
      <c r="M61" s="96"/>
      <c r="N61" s="96"/>
      <c r="O61" s="96"/>
      <c r="P61" s="96"/>
      <c r="Q61" s="96"/>
      <c r="R61" s="96"/>
      <c r="S61" s="54"/>
    </row>
    <row r="62" spans="1:19" ht="16" customHeight="1" x14ac:dyDescent="0.15">
      <c r="A62" s="108" t="s">
        <v>30</v>
      </c>
      <c r="B62" s="80"/>
      <c r="C62" s="80"/>
      <c r="D62" s="80"/>
      <c r="E62" s="80"/>
      <c r="F62" s="80"/>
      <c r="G62" s="80"/>
      <c r="H62" s="95"/>
      <c r="I62" s="96"/>
      <c r="J62" s="96"/>
      <c r="K62" s="96"/>
      <c r="L62" s="96"/>
      <c r="M62" s="96"/>
      <c r="N62" s="96"/>
      <c r="O62" s="96"/>
      <c r="P62" s="96"/>
      <c r="Q62" s="96"/>
      <c r="R62" s="96"/>
      <c r="S62" s="54"/>
    </row>
    <row r="63" spans="1:19" ht="19" customHeight="1" x14ac:dyDescent="0.15">
      <c r="A63" s="75" t="s">
        <v>57</v>
      </c>
      <c r="B63" s="80"/>
      <c r="C63" s="80"/>
      <c r="D63" s="80"/>
      <c r="E63" s="80"/>
      <c r="F63" s="80"/>
      <c r="G63" s="80"/>
      <c r="H63" s="80"/>
      <c r="I63" s="80"/>
      <c r="J63" s="80"/>
      <c r="K63" s="80"/>
      <c r="L63" s="80"/>
      <c r="M63" s="80"/>
      <c r="N63" s="80"/>
      <c r="O63" s="80"/>
      <c r="P63" s="80"/>
      <c r="Q63" s="80"/>
      <c r="R63" s="80"/>
      <c r="S63" s="21">
        <f>+S60-SUM(S61:S62)</f>
        <v>0</v>
      </c>
    </row>
    <row r="64" spans="1:19" ht="10.75" customHeight="1" x14ac:dyDescent="0.15">
      <c r="A64" s="85"/>
      <c r="B64" s="86"/>
      <c r="C64" s="86"/>
      <c r="D64" s="86"/>
      <c r="E64" s="86"/>
      <c r="F64" s="86"/>
      <c r="G64" s="86"/>
      <c r="H64" s="86"/>
      <c r="I64" s="86"/>
      <c r="J64" s="86"/>
      <c r="K64" s="86"/>
      <c r="L64" s="86"/>
      <c r="M64" s="86"/>
      <c r="N64" s="86"/>
      <c r="O64" s="86"/>
      <c r="P64" s="86"/>
      <c r="Q64" s="86"/>
      <c r="R64" s="86"/>
      <c r="S64" s="86"/>
    </row>
    <row r="65" spans="1:19" ht="16.75" customHeight="1" x14ac:dyDescent="0.15">
      <c r="A65" s="11"/>
      <c r="B65" s="152" t="s">
        <v>36</v>
      </c>
      <c r="C65" s="153"/>
      <c r="D65" s="153"/>
      <c r="E65" s="153"/>
      <c r="F65" s="153"/>
      <c r="G65" s="153"/>
      <c r="H65" s="153"/>
      <c r="I65" s="153"/>
      <c r="J65" s="153"/>
      <c r="K65" s="153"/>
      <c r="L65" s="153"/>
      <c r="M65" s="20"/>
      <c r="N65" s="11"/>
      <c r="O65" s="148" t="s">
        <v>74</v>
      </c>
      <c r="P65" s="149"/>
      <c r="Q65" s="149"/>
      <c r="R65" s="149"/>
      <c r="S65" s="149"/>
    </row>
    <row r="66" spans="1:19" ht="16.75" customHeight="1" x14ac:dyDescent="0.15">
      <c r="A66" s="11"/>
      <c r="B66" s="148" t="s">
        <v>44</v>
      </c>
      <c r="C66" s="149"/>
      <c r="D66" s="11"/>
      <c r="E66" s="152" t="s">
        <v>9</v>
      </c>
      <c r="F66" s="153"/>
      <c r="G66" s="153"/>
      <c r="H66" s="158"/>
      <c r="I66" s="159"/>
      <c r="J66" s="159"/>
      <c r="K66" s="159"/>
      <c r="L66" s="159"/>
      <c r="M66" s="20"/>
      <c r="N66" s="11"/>
      <c r="O66" s="148" t="s">
        <v>52</v>
      </c>
      <c r="P66" s="149"/>
      <c r="Q66" s="149"/>
      <c r="R66" s="149"/>
      <c r="S66" s="149"/>
    </row>
    <row r="67" spans="1:19" ht="16" customHeight="1" x14ac:dyDescent="0.15">
      <c r="A67" s="147" t="s">
        <v>34</v>
      </c>
      <c r="B67" s="100"/>
      <c r="C67" s="100"/>
      <c r="D67" s="100"/>
      <c r="E67" s="147" t="s">
        <v>59</v>
      </c>
      <c r="F67" s="100"/>
      <c r="G67" s="100"/>
      <c r="H67" s="100"/>
      <c r="I67" s="100"/>
      <c r="J67" s="100"/>
      <c r="K67" s="100"/>
      <c r="L67" s="147" t="s">
        <v>22</v>
      </c>
      <c r="M67" s="100"/>
      <c r="N67" s="100"/>
      <c r="O67" s="100"/>
      <c r="P67" s="100"/>
      <c r="Q67" s="100"/>
      <c r="R67" s="100"/>
      <c r="S67" s="100"/>
    </row>
    <row r="68" spans="1:19" ht="29.5" customHeight="1" x14ac:dyDescent="0.15">
      <c r="A68" s="154"/>
      <c r="B68" s="155"/>
      <c r="C68" s="155"/>
      <c r="D68" s="155"/>
      <c r="E68" s="94"/>
      <c r="F68" s="94"/>
      <c r="G68" s="94"/>
      <c r="H68" s="94"/>
      <c r="I68" s="94"/>
      <c r="J68" s="94"/>
      <c r="K68" s="94"/>
      <c r="L68" s="94"/>
      <c r="M68" s="94"/>
      <c r="N68" s="94"/>
      <c r="O68" s="94"/>
      <c r="P68" s="94"/>
      <c r="Q68" s="94"/>
      <c r="R68" s="94"/>
      <c r="S68" s="94"/>
    </row>
    <row r="69" spans="1:19" ht="12.25" customHeight="1" x14ac:dyDescent="0.15">
      <c r="A69" s="156"/>
      <c r="B69" s="157"/>
      <c r="C69" s="157"/>
      <c r="D69" s="157"/>
      <c r="E69" s="157"/>
      <c r="F69" s="157"/>
      <c r="G69" s="157"/>
      <c r="H69" s="157"/>
      <c r="I69" s="157"/>
      <c r="J69" s="157"/>
      <c r="K69" s="157"/>
      <c r="L69" s="157"/>
      <c r="M69" s="157"/>
      <c r="N69" s="157"/>
      <c r="O69" s="157"/>
      <c r="P69" s="157"/>
      <c r="Q69" s="157"/>
      <c r="R69" s="157"/>
      <c r="S69" s="157"/>
    </row>
  </sheetData>
  <sheetProtection sheet="1" objects="1" scenarios="1" formatCells="0" formatColumns="0" formatRows="0" insertColumns="0" insertRows="0" insertHyperlinks="0" deleteColumns="0" deleteRows="0" sort="0" autoFilter="0" pivotTables="0"/>
  <mergeCells count="215">
    <mergeCell ref="A68:D68"/>
    <mergeCell ref="E68:K68"/>
    <mergeCell ref="L68:S68"/>
    <mergeCell ref="A69:S69"/>
    <mergeCell ref="B66:C66"/>
    <mergeCell ref="E66:G66"/>
    <mergeCell ref="H66:L66"/>
    <mergeCell ref="O66:S66"/>
    <mergeCell ref="A67:D67"/>
    <mergeCell ref="E67:K67"/>
    <mergeCell ref="A57:Q57"/>
    <mergeCell ref="A58:Q58"/>
    <mergeCell ref="A59:Q59"/>
    <mergeCell ref="A60:R60"/>
    <mergeCell ref="A61:G61"/>
    <mergeCell ref="H61:R61"/>
    <mergeCell ref="L67:S67"/>
    <mergeCell ref="A62:G62"/>
    <mergeCell ref="H62:R62"/>
    <mergeCell ref="A63:R63"/>
    <mergeCell ref="A64:S64"/>
    <mergeCell ref="B65:L65"/>
    <mergeCell ref="O65:S65"/>
    <mergeCell ref="A52:N52"/>
    <mergeCell ref="O52:Q52"/>
    <mergeCell ref="A53:N53"/>
    <mergeCell ref="O53:Q53"/>
    <mergeCell ref="E46:J46"/>
    <mergeCell ref="M46:N46"/>
    <mergeCell ref="E48:J48"/>
    <mergeCell ref="A56:Q56"/>
    <mergeCell ref="O46:Q46"/>
    <mergeCell ref="A54:Q54"/>
    <mergeCell ref="A55:Q55"/>
    <mergeCell ref="A49:S49"/>
    <mergeCell ref="A50:S50"/>
    <mergeCell ref="A51:S51"/>
    <mergeCell ref="A45:A48"/>
    <mergeCell ref="B45:D48"/>
    <mergeCell ref="E45:J45"/>
    <mergeCell ref="M45:N45"/>
    <mergeCell ref="O45:Q45"/>
    <mergeCell ref="M48:N48"/>
    <mergeCell ref="O48:Q48"/>
    <mergeCell ref="E47:J47"/>
    <mergeCell ref="M47:N47"/>
    <mergeCell ref="O47:Q47"/>
    <mergeCell ref="S43:S44"/>
    <mergeCell ref="M44:N44"/>
    <mergeCell ref="A42:J42"/>
    <mergeCell ref="K42:L42"/>
    <mergeCell ref="M42:N42"/>
    <mergeCell ref="P42:Q42"/>
    <mergeCell ref="O44:Q44"/>
    <mergeCell ref="A43:J44"/>
    <mergeCell ref="M43:R43"/>
    <mergeCell ref="A40:J40"/>
    <mergeCell ref="K40:L40"/>
    <mergeCell ref="M40:N40"/>
    <mergeCell ref="P40:Q40"/>
    <mergeCell ref="A41:J41"/>
    <mergeCell ref="K41:L41"/>
    <mergeCell ref="M41:N41"/>
    <mergeCell ref="P41:Q41"/>
    <mergeCell ref="M34:N34"/>
    <mergeCell ref="O34:Q34"/>
    <mergeCell ref="M39:N39"/>
    <mergeCell ref="P39:Q39"/>
    <mergeCell ref="A35:S35"/>
    <mergeCell ref="A36:S36"/>
    <mergeCell ref="A37:J37"/>
    <mergeCell ref="K37:L37"/>
    <mergeCell ref="M37:Q37"/>
    <mergeCell ref="A38:J38"/>
    <mergeCell ref="K38:L38"/>
    <mergeCell ref="M38:N38"/>
    <mergeCell ref="P38:Q38"/>
    <mergeCell ref="A39:J39"/>
    <mergeCell ref="K39:L39"/>
    <mergeCell ref="L31:L32"/>
    <mergeCell ref="S31:S32"/>
    <mergeCell ref="O32:Q32"/>
    <mergeCell ref="M33:N33"/>
    <mergeCell ref="O33:Q33"/>
    <mergeCell ref="A31:J32"/>
    <mergeCell ref="A33:J33"/>
    <mergeCell ref="A34:J34"/>
    <mergeCell ref="K31:K32"/>
    <mergeCell ref="M32:N32"/>
    <mergeCell ref="M31:R31"/>
    <mergeCell ref="A27:N27"/>
    <mergeCell ref="O27:Q27"/>
    <mergeCell ref="A28:N28"/>
    <mergeCell ref="O28:Q28"/>
    <mergeCell ref="A29:C29"/>
    <mergeCell ref="D29:G29"/>
    <mergeCell ref="H29:N29"/>
    <mergeCell ref="O29:Q29"/>
    <mergeCell ref="A30:N30"/>
    <mergeCell ref="O30:Q30"/>
    <mergeCell ref="A24:K24"/>
    <mergeCell ref="L24:N24"/>
    <mergeCell ref="O24:Q24"/>
    <mergeCell ref="A25:K25"/>
    <mergeCell ref="L25:N25"/>
    <mergeCell ref="O25:Q25"/>
    <mergeCell ref="R25:S25"/>
    <mergeCell ref="A26:N26"/>
    <mergeCell ref="O26:Q26"/>
    <mergeCell ref="A22:B22"/>
    <mergeCell ref="C22:D22"/>
    <mergeCell ref="E22:G22"/>
    <mergeCell ref="H22:J22"/>
    <mergeCell ref="L22:N22"/>
    <mergeCell ref="O22:Q22"/>
    <mergeCell ref="A23:B23"/>
    <mergeCell ref="C23:D23"/>
    <mergeCell ref="E23:G23"/>
    <mergeCell ref="H23:J23"/>
    <mergeCell ref="L23:N23"/>
    <mergeCell ref="O23:Q23"/>
    <mergeCell ref="A20:B20"/>
    <mergeCell ref="C20:D20"/>
    <mergeCell ref="E20:G20"/>
    <mergeCell ref="H20:J20"/>
    <mergeCell ref="L20:N20"/>
    <mergeCell ref="O20:Q20"/>
    <mergeCell ref="A21:B21"/>
    <mergeCell ref="C21:D21"/>
    <mergeCell ref="E21:G21"/>
    <mergeCell ref="H21:J21"/>
    <mergeCell ref="L21:N21"/>
    <mergeCell ref="O21:Q21"/>
    <mergeCell ref="A18:B18"/>
    <mergeCell ref="C18:D18"/>
    <mergeCell ref="E18:G18"/>
    <mergeCell ref="H18:J18"/>
    <mergeCell ref="L18:N18"/>
    <mergeCell ref="O18:Q18"/>
    <mergeCell ref="A19:B19"/>
    <mergeCell ref="C19:D19"/>
    <mergeCell ref="E19:G19"/>
    <mergeCell ref="H19:J19"/>
    <mergeCell ref="L19:N19"/>
    <mergeCell ref="O19:Q19"/>
    <mergeCell ref="A16:B16"/>
    <mergeCell ref="C16:D16"/>
    <mergeCell ref="E16:G16"/>
    <mergeCell ref="H16:J16"/>
    <mergeCell ref="L16:N16"/>
    <mergeCell ref="O16:Q16"/>
    <mergeCell ref="A17:B17"/>
    <mergeCell ref="C17:D17"/>
    <mergeCell ref="E17:G17"/>
    <mergeCell ref="H17:J17"/>
    <mergeCell ref="L17:N17"/>
    <mergeCell ref="O17:Q17"/>
    <mergeCell ref="A14:B14"/>
    <mergeCell ref="C14:D14"/>
    <mergeCell ref="E14:G14"/>
    <mergeCell ref="H14:J14"/>
    <mergeCell ref="L14:N14"/>
    <mergeCell ref="O14:Q14"/>
    <mergeCell ref="A15:B15"/>
    <mergeCell ref="C15:D15"/>
    <mergeCell ref="E15:G15"/>
    <mergeCell ref="H15:J15"/>
    <mergeCell ref="L15:N15"/>
    <mergeCell ref="O15:Q15"/>
    <mergeCell ref="A13:B13"/>
    <mergeCell ref="C13:D13"/>
    <mergeCell ref="E13:G13"/>
    <mergeCell ref="H13:J13"/>
    <mergeCell ref="L13:N13"/>
    <mergeCell ref="O13:Q13"/>
    <mergeCell ref="C11:D11"/>
    <mergeCell ref="E11:G11"/>
    <mergeCell ref="H11:J11"/>
    <mergeCell ref="L11:N11"/>
    <mergeCell ref="O11:Q11"/>
    <mergeCell ref="A9:S9"/>
    <mergeCell ref="A10:B10"/>
    <mergeCell ref="C10:D10"/>
    <mergeCell ref="E10:G10"/>
    <mergeCell ref="H10:J10"/>
    <mergeCell ref="L10:N10"/>
    <mergeCell ref="O10:Q10"/>
    <mergeCell ref="A11:B11"/>
    <mergeCell ref="A12:B12"/>
    <mergeCell ref="C12:D12"/>
    <mergeCell ref="E12:G12"/>
    <mergeCell ref="H12:J12"/>
    <mergeCell ref="L12:N12"/>
    <mergeCell ref="O12:Q12"/>
    <mergeCell ref="A1:S1"/>
    <mergeCell ref="A2:S2"/>
    <mergeCell ref="A3:S3"/>
    <mergeCell ref="A4:B4"/>
    <mergeCell ref="C4:J4"/>
    <mergeCell ref="K4:L4"/>
    <mergeCell ref="M4:P4"/>
    <mergeCell ref="R4:S4"/>
    <mergeCell ref="A8:S8"/>
    <mergeCell ref="A7:E7"/>
    <mergeCell ref="F7:S7"/>
    <mergeCell ref="A5:D5"/>
    <mergeCell ref="E5:F5"/>
    <mergeCell ref="H5:J5"/>
    <mergeCell ref="K5:L5"/>
    <mergeCell ref="M5:P5"/>
    <mergeCell ref="R5:S5"/>
    <mergeCell ref="A6:B6"/>
    <mergeCell ref="C6:J6"/>
    <mergeCell ref="K6:L6"/>
    <mergeCell ref="M6:S6"/>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72"/>
  <sheetViews>
    <sheetView showGridLines="0" workbookViewId="0">
      <selection activeCell="A50" sqref="A50:S50"/>
    </sheetView>
  </sheetViews>
  <sheetFormatPr baseColWidth="10" defaultColWidth="9.1640625" defaultRowHeight="13" x14ac:dyDescent="0.15"/>
  <cols>
    <col min="1" max="1" width="3.5" style="12" customWidth="1"/>
    <col min="2" max="2" width="9.1640625" style="12" customWidth="1"/>
    <col min="3" max="3" width="8.83203125" style="12" customWidth="1"/>
    <col min="4" max="4" width="3.83203125" style="12" customWidth="1"/>
    <col min="5" max="5" width="9.5" style="12" customWidth="1"/>
    <col min="6" max="6" width="5.5" style="12" customWidth="1"/>
    <col min="7" max="7" width="12" style="12" customWidth="1"/>
    <col min="8" max="8" width="12.5" style="12" customWidth="1"/>
    <col min="9" max="9" width="6.6640625" style="12" customWidth="1"/>
    <col min="10" max="10" width="6.5" style="12" customWidth="1"/>
    <col min="11" max="11" width="11" style="12" customWidth="1"/>
    <col min="12" max="12" width="9.83203125" style="12" customWidth="1"/>
    <col min="13" max="13" width="5.83203125" style="12" customWidth="1"/>
    <col min="14" max="14" width="4.1640625" style="12" customWidth="1"/>
    <col min="15" max="15" width="2.5" style="12" customWidth="1"/>
    <col min="16" max="16" width="4.5" style="12" customWidth="1"/>
    <col min="17" max="17" width="5.6640625" style="12" customWidth="1"/>
    <col min="18" max="18" width="10.83203125" style="12" customWidth="1"/>
    <col min="19" max="19" width="12.83203125" style="12" customWidth="1"/>
    <col min="20" max="16384" width="9.1640625" style="12"/>
  </cols>
  <sheetData>
    <row r="1" spans="1:19" ht="25" customHeight="1" x14ac:dyDescent="0.15">
      <c r="A1" s="68" t="s">
        <v>10</v>
      </c>
      <c r="B1" s="69"/>
      <c r="C1" s="69"/>
      <c r="D1" s="69"/>
      <c r="E1" s="69"/>
      <c r="F1" s="69"/>
      <c r="G1" s="69"/>
      <c r="H1" s="69"/>
      <c r="I1" s="69"/>
      <c r="J1" s="69"/>
      <c r="K1" s="69"/>
      <c r="L1" s="69"/>
      <c r="M1" s="69"/>
      <c r="N1" s="69"/>
      <c r="O1" s="69"/>
      <c r="P1" s="69"/>
      <c r="Q1" s="69"/>
      <c r="R1" s="69"/>
      <c r="S1" s="69"/>
    </row>
    <row r="2" spans="1:19" ht="13.5" customHeight="1" x14ac:dyDescent="0.15">
      <c r="A2" s="70" t="s">
        <v>92</v>
      </c>
      <c r="B2" s="71"/>
      <c r="C2" s="71"/>
      <c r="D2" s="71"/>
      <c r="E2" s="71"/>
      <c r="F2" s="71"/>
      <c r="G2" s="71"/>
      <c r="H2" s="71"/>
      <c r="I2" s="71"/>
      <c r="J2" s="71"/>
      <c r="K2" s="71"/>
      <c r="L2" s="71"/>
      <c r="M2" s="71"/>
      <c r="N2" s="71"/>
      <c r="O2" s="71"/>
      <c r="P2" s="71"/>
      <c r="Q2" s="71"/>
      <c r="R2" s="71"/>
      <c r="S2" s="71"/>
    </row>
    <row r="3" spans="1:19" ht="6.75" customHeight="1" x14ac:dyDescent="0.15">
      <c r="A3" s="72"/>
      <c r="B3" s="73"/>
      <c r="C3" s="74"/>
      <c r="D3" s="74"/>
      <c r="E3" s="74"/>
      <c r="F3" s="74"/>
      <c r="G3" s="74"/>
      <c r="H3" s="74"/>
      <c r="I3" s="74"/>
      <c r="J3" s="74"/>
      <c r="K3" s="73"/>
      <c r="L3" s="73"/>
      <c r="M3" s="73"/>
      <c r="N3" s="73"/>
      <c r="O3" s="73"/>
      <c r="P3" s="73"/>
      <c r="Q3" s="73"/>
      <c r="R3" s="73"/>
      <c r="S3" s="73"/>
    </row>
    <row r="4" spans="1:19" ht="16.75" customHeight="1" x14ac:dyDescent="0.15">
      <c r="A4" s="75" t="s">
        <v>99</v>
      </c>
      <c r="B4" s="76"/>
      <c r="C4" s="77" t="s">
        <v>63</v>
      </c>
      <c r="D4" s="78"/>
      <c r="E4" s="78"/>
      <c r="F4" s="78"/>
      <c r="G4" s="78"/>
      <c r="H4" s="78"/>
      <c r="I4" s="78"/>
      <c r="J4" s="78"/>
      <c r="K4" s="79" t="s">
        <v>50</v>
      </c>
      <c r="L4" s="80"/>
      <c r="M4" s="81"/>
      <c r="N4" s="82"/>
      <c r="O4" s="82"/>
      <c r="P4" s="82"/>
      <c r="Q4" s="41" t="s">
        <v>1</v>
      </c>
      <c r="R4" s="83"/>
      <c r="S4" s="84"/>
    </row>
    <row r="5" spans="1:19" ht="16.75" customHeight="1" x14ac:dyDescent="0.15">
      <c r="A5" s="75" t="s">
        <v>82</v>
      </c>
      <c r="B5" s="80"/>
      <c r="C5" s="92"/>
      <c r="D5" s="92"/>
      <c r="E5" s="93"/>
      <c r="F5" s="94"/>
      <c r="G5" s="49" t="s">
        <v>11</v>
      </c>
      <c r="H5" s="93"/>
      <c r="I5" s="94"/>
      <c r="J5" s="94"/>
      <c r="K5" s="75" t="s">
        <v>77</v>
      </c>
      <c r="L5" s="80"/>
      <c r="M5" s="81"/>
      <c r="N5" s="82"/>
      <c r="O5" s="82"/>
      <c r="P5" s="82"/>
      <c r="Q5" s="41" t="s">
        <v>1</v>
      </c>
      <c r="R5" s="83"/>
      <c r="S5" s="84"/>
    </row>
    <row r="6" spans="1:19" ht="16.75" customHeight="1" x14ac:dyDescent="0.15">
      <c r="A6" s="75" t="s">
        <v>71</v>
      </c>
      <c r="B6" s="80"/>
      <c r="C6" s="95"/>
      <c r="D6" s="96"/>
      <c r="E6" s="96"/>
      <c r="F6" s="96"/>
      <c r="G6" s="96"/>
      <c r="H6" s="96"/>
      <c r="I6" s="96"/>
      <c r="J6" s="96"/>
      <c r="K6" s="75" t="s">
        <v>69</v>
      </c>
      <c r="L6" s="80"/>
      <c r="M6" s="97"/>
      <c r="N6" s="98"/>
      <c r="O6" s="98"/>
      <c r="P6" s="98"/>
      <c r="Q6" s="98"/>
      <c r="R6" s="98"/>
      <c r="S6" s="98"/>
    </row>
    <row r="7" spans="1:19" ht="16.75" customHeight="1" x14ac:dyDescent="0.15">
      <c r="A7" s="87" t="s">
        <v>88</v>
      </c>
      <c r="B7" s="86"/>
      <c r="C7" s="86"/>
      <c r="D7" s="86"/>
      <c r="E7" s="88"/>
      <c r="F7" s="89"/>
      <c r="G7" s="90"/>
      <c r="H7" s="90"/>
      <c r="I7" s="90"/>
      <c r="J7" s="90"/>
      <c r="K7" s="90"/>
      <c r="L7" s="90"/>
      <c r="M7" s="90"/>
      <c r="N7" s="90"/>
      <c r="O7" s="90"/>
      <c r="P7" s="90"/>
      <c r="Q7" s="90"/>
      <c r="R7" s="90"/>
      <c r="S7" s="91"/>
    </row>
    <row r="8" spans="1:19" ht="13" customHeight="1" x14ac:dyDescent="0.15">
      <c r="A8" s="85"/>
      <c r="B8" s="86"/>
      <c r="C8" s="86"/>
      <c r="D8" s="86"/>
      <c r="E8" s="86"/>
      <c r="F8" s="86"/>
      <c r="G8" s="86"/>
      <c r="H8" s="86"/>
      <c r="I8" s="86"/>
      <c r="J8" s="86"/>
      <c r="K8" s="86"/>
      <c r="L8" s="86"/>
      <c r="M8" s="86"/>
      <c r="N8" s="86"/>
      <c r="O8" s="86"/>
      <c r="P8" s="86"/>
      <c r="Q8" s="86"/>
      <c r="R8" s="86"/>
      <c r="S8" s="86"/>
    </row>
    <row r="9" spans="1:19" ht="20.5" customHeight="1" x14ac:dyDescent="0.15">
      <c r="A9" s="75" t="s">
        <v>73</v>
      </c>
      <c r="B9" s="80"/>
      <c r="C9" s="80"/>
      <c r="D9" s="80"/>
      <c r="E9" s="80"/>
      <c r="F9" s="80"/>
      <c r="G9" s="80"/>
      <c r="H9" s="80"/>
      <c r="I9" s="80"/>
      <c r="J9" s="80"/>
      <c r="K9" s="80"/>
      <c r="L9" s="80"/>
      <c r="M9" s="80"/>
      <c r="N9" s="80"/>
      <c r="O9" s="80"/>
      <c r="P9" s="80"/>
      <c r="Q9" s="80"/>
      <c r="R9" s="80"/>
      <c r="S9" s="80"/>
    </row>
    <row r="10" spans="1:19" ht="15.25" customHeight="1" x14ac:dyDescent="0.15">
      <c r="A10" s="99" t="s">
        <v>63</v>
      </c>
      <c r="B10" s="100"/>
      <c r="C10" s="99" t="s">
        <v>43</v>
      </c>
      <c r="D10" s="100"/>
      <c r="E10" s="101"/>
      <c r="F10" s="100"/>
      <c r="G10" s="100"/>
      <c r="H10" s="101" t="s">
        <v>41</v>
      </c>
      <c r="I10" s="100"/>
      <c r="J10" s="100"/>
      <c r="K10" s="46" t="s">
        <v>63</v>
      </c>
      <c r="L10" s="99" t="s">
        <v>79</v>
      </c>
      <c r="M10" s="100"/>
      <c r="N10" s="100"/>
      <c r="O10" s="99" t="s">
        <v>66</v>
      </c>
      <c r="P10" s="100"/>
      <c r="Q10" s="100"/>
      <c r="R10" s="46" t="s">
        <v>49</v>
      </c>
      <c r="S10" s="46" t="s">
        <v>18</v>
      </c>
    </row>
    <row r="11" spans="1:19" ht="15.25" customHeight="1" x14ac:dyDescent="0.15">
      <c r="A11" s="102" t="s">
        <v>34</v>
      </c>
      <c r="B11" s="92"/>
      <c r="C11" s="107" t="s">
        <v>15</v>
      </c>
      <c r="D11" s="92"/>
      <c r="E11" s="107" t="s">
        <v>26</v>
      </c>
      <c r="F11" s="92"/>
      <c r="G11" s="92"/>
      <c r="H11" s="107" t="s">
        <v>33</v>
      </c>
      <c r="I11" s="92"/>
      <c r="J11" s="92"/>
      <c r="K11" s="48" t="s">
        <v>42</v>
      </c>
      <c r="L11" s="102" t="s">
        <v>62</v>
      </c>
      <c r="M11" s="92"/>
      <c r="N11" s="92"/>
      <c r="O11" s="102" t="s">
        <v>39</v>
      </c>
      <c r="P11" s="92"/>
      <c r="Q11" s="92"/>
      <c r="R11" s="48" t="s">
        <v>19</v>
      </c>
      <c r="S11" s="48" t="s">
        <v>83</v>
      </c>
    </row>
    <row r="12" spans="1:19" ht="16.75" customHeight="1" x14ac:dyDescent="0.15">
      <c r="A12" s="103"/>
      <c r="B12" s="82"/>
      <c r="C12" s="104"/>
      <c r="D12" s="84"/>
      <c r="E12" s="95"/>
      <c r="F12" s="96"/>
      <c r="G12" s="96"/>
      <c r="H12" s="95"/>
      <c r="I12" s="96"/>
      <c r="J12" s="96"/>
      <c r="K12" s="47"/>
      <c r="L12" s="95"/>
      <c r="M12" s="96"/>
      <c r="N12" s="96"/>
      <c r="O12" s="105"/>
      <c r="P12" s="106"/>
      <c r="Q12" s="106"/>
      <c r="R12" s="7"/>
      <c r="S12" s="44"/>
    </row>
    <row r="13" spans="1:19" ht="16.75" customHeight="1" x14ac:dyDescent="0.15">
      <c r="A13" s="103"/>
      <c r="B13" s="82"/>
      <c r="C13" s="104"/>
      <c r="D13" s="84"/>
      <c r="E13" s="95"/>
      <c r="F13" s="96"/>
      <c r="G13" s="96"/>
      <c r="H13" s="95"/>
      <c r="I13" s="96"/>
      <c r="J13" s="96"/>
      <c r="K13" s="47"/>
      <c r="L13" s="95"/>
      <c r="M13" s="96"/>
      <c r="N13" s="96"/>
      <c r="O13" s="105"/>
      <c r="P13" s="106"/>
      <c r="Q13" s="106"/>
      <c r="R13" s="7"/>
      <c r="S13" s="44"/>
    </row>
    <row r="14" spans="1:19" ht="18.25" customHeight="1" x14ac:dyDescent="0.15">
      <c r="A14" s="103"/>
      <c r="B14" s="82"/>
      <c r="C14" s="104"/>
      <c r="D14" s="84"/>
      <c r="E14" s="95"/>
      <c r="F14" s="96"/>
      <c r="G14" s="96"/>
      <c r="H14" s="95"/>
      <c r="I14" s="96"/>
      <c r="J14" s="96"/>
      <c r="K14" s="47"/>
      <c r="L14" s="95"/>
      <c r="M14" s="96"/>
      <c r="N14" s="96"/>
      <c r="O14" s="105"/>
      <c r="P14" s="106"/>
      <c r="Q14" s="106"/>
      <c r="R14" s="7"/>
      <c r="S14" s="44"/>
    </row>
    <row r="15" spans="1:19" ht="18.25" customHeight="1" x14ac:dyDescent="0.15">
      <c r="A15" s="103"/>
      <c r="B15" s="82"/>
      <c r="C15" s="104"/>
      <c r="D15" s="84"/>
      <c r="E15" s="95"/>
      <c r="F15" s="96"/>
      <c r="G15" s="96"/>
      <c r="H15" s="95"/>
      <c r="I15" s="96"/>
      <c r="J15" s="96"/>
      <c r="K15" s="47"/>
      <c r="L15" s="95"/>
      <c r="M15" s="96"/>
      <c r="N15" s="96"/>
      <c r="O15" s="105"/>
      <c r="P15" s="106"/>
      <c r="Q15" s="106"/>
      <c r="R15" s="7"/>
      <c r="S15" s="44"/>
    </row>
    <row r="16" spans="1:19" ht="18.25" customHeight="1" x14ac:dyDescent="0.15">
      <c r="A16" s="103"/>
      <c r="B16" s="82"/>
      <c r="C16" s="104"/>
      <c r="D16" s="84"/>
      <c r="E16" s="95"/>
      <c r="F16" s="96"/>
      <c r="G16" s="96"/>
      <c r="H16" s="95"/>
      <c r="I16" s="96"/>
      <c r="J16" s="96"/>
      <c r="K16" s="47"/>
      <c r="L16" s="95"/>
      <c r="M16" s="96"/>
      <c r="N16" s="96"/>
      <c r="O16" s="105"/>
      <c r="P16" s="106"/>
      <c r="Q16" s="106"/>
      <c r="R16" s="7"/>
      <c r="S16" s="44"/>
    </row>
    <row r="17" spans="1:19" ht="16.75" customHeight="1" x14ac:dyDescent="0.15">
      <c r="A17" s="103"/>
      <c r="B17" s="82"/>
      <c r="C17" s="104"/>
      <c r="D17" s="84"/>
      <c r="E17" s="95"/>
      <c r="F17" s="96"/>
      <c r="G17" s="96"/>
      <c r="H17" s="95"/>
      <c r="I17" s="96"/>
      <c r="J17" s="96"/>
      <c r="K17" s="47"/>
      <c r="L17" s="95"/>
      <c r="M17" s="96"/>
      <c r="N17" s="96"/>
      <c r="O17" s="105"/>
      <c r="P17" s="106"/>
      <c r="Q17" s="106"/>
      <c r="R17" s="7"/>
      <c r="S17" s="44"/>
    </row>
    <row r="18" spans="1:19" ht="16.75" customHeight="1" x14ac:dyDescent="0.15">
      <c r="A18" s="103"/>
      <c r="B18" s="82"/>
      <c r="C18" s="104"/>
      <c r="D18" s="84"/>
      <c r="E18" s="95"/>
      <c r="F18" s="96"/>
      <c r="G18" s="96"/>
      <c r="H18" s="95"/>
      <c r="I18" s="96"/>
      <c r="J18" s="96"/>
      <c r="K18" s="47"/>
      <c r="L18" s="95"/>
      <c r="M18" s="96"/>
      <c r="N18" s="96"/>
      <c r="O18" s="105"/>
      <c r="P18" s="106"/>
      <c r="Q18" s="106"/>
      <c r="R18" s="7"/>
      <c r="S18" s="44"/>
    </row>
    <row r="19" spans="1:19" ht="18.25" customHeight="1" x14ac:dyDescent="0.15">
      <c r="A19" s="103"/>
      <c r="B19" s="82"/>
      <c r="C19" s="104"/>
      <c r="D19" s="84"/>
      <c r="E19" s="95"/>
      <c r="F19" s="96"/>
      <c r="G19" s="96"/>
      <c r="H19" s="95"/>
      <c r="I19" s="96"/>
      <c r="J19" s="96"/>
      <c r="K19" s="47"/>
      <c r="L19" s="95"/>
      <c r="M19" s="96"/>
      <c r="N19" s="96"/>
      <c r="O19" s="105"/>
      <c r="P19" s="106"/>
      <c r="Q19" s="106"/>
      <c r="R19" s="7"/>
      <c r="S19" s="44"/>
    </row>
    <row r="20" spans="1:19" ht="16.75" customHeight="1" x14ac:dyDescent="0.15">
      <c r="A20" s="103"/>
      <c r="B20" s="82"/>
      <c r="C20" s="104"/>
      <c r="D20" s="84"/>
      <c r="E20" s="95"/>
      <c r="F20" s="96"/>
      <c r="G20" s="96"/>
      <c r="H20" s="95"/>
      <c r="I20" s="96"/>
      <c r="J20" s="96"/>
      <c r="K20" s="47"/>
      <c r="L20" s="95"/>
      <c r="M20" s="96"/>
      <c r="N20" s="96"/>
      <c r="O20" s="105"/>
      <c r="P20" s="106"/>
      <c r="Q20" s="106"/>
      <c r="R20" s="7"/>
      <c r="S20" s="44"/>
    </row>
    <row r="21" spans="1:19" ht="16.75" customHeight="1" x14ac:dyDescent="0.15">
      <c r="A21" s="103"/>
      <c r="B21" s="82"/>
      <c r="C21" s="104"/>
      <c r="D21" s="84"/>
      <c r="E21" s="95"/>
      <c r="F21" s="96"/>
      <c r="G21" s="96"/>
      <c r="H21" s="95"/>
      <c r="I21" s="96"/>
      <c r="J21" s="96"/>
      <c r="K21" s="47"/>
      <c r="L21" s="95"/>
      <c r="M21" s="96"/>
      <c r="N21" s="96"/>
      <c r="O21" s="105"/>
      <c r="P21" s="106"/>
      <c r="Q21" s="106"/>
      <c r="R21" s="7"/>
      <c r="S21" s="44"/>
    </row>
    <row r="22" spans="1:19" ht="16.75" customHeight="1" x14ac:dyDescent="0.15">
      <c r="A22" s="103"/>
      <c r="B22" s="82"/>
      <c r="C22" s="104"/>
      <c r="D22" s="84"/>
      <c r="E22" s="95"/>
      <c r="F22" s="96"/>
      <c r="G22" s="96"/>
      <c r="H22" s="95"/>
      <c r="I22" s="96"/>
      <c r="J22" s="96"/>
      <c r="K22" s="47"/>
      <c r="L22" s="95"/>
      <c r="M22" s="96"/>
      <c r="N22" s="96"/>
      <c r="O22" s="105"/>
      <c r="P22" s="106"/>
      <c r="Q22" s="106"/>
      <c r="R22" s="7"/>
      <c r="S22" s="44"/>
    </row>
    <row r="23" spans="1:19" ht="16.75" customHeight="1" x14ac:dyDescent="0.15">
      <c r="A23" s="103"/>
      <c r="B23" s="82"/>
      <c r="C23" s="104"/>
      <c r="D23" s="84"/>
      <c r="E23" s="95"/>
      <c r="F23" s="96"/>
      <c r="G23" s="96"/>
      <c r="H23" s="95"/>
      <c r="I23" s="96"/>
      <c r="J23" s="96"/>
      <c r="K23" s="47"/>
      <c r="L23" s="95"/>
      <c r="M23" s="96"/>
      <c r="N23" s="96"/>
      <c r="O23" s="105"/>
      <c r="P23" s="106"/>
      <c r="Q23" s="106"/>
      <c r="R23" s="7"/>
      <c r="S23" s="44"/>
    </row>
    <row r="24" spans="1:19" ht="16.75" customHeight="1" x14ac:dyDescent="0.15">
      <c r="A24" s="108"/>
      <c r="B24" s="80"/>
      <c r="C24" s="80"/>
      <c r="D24" s="80"/>
      <c r="E24" s="80"/>
      <c r="F24" s="80"/>
      <c r="G24" s="80"/>
      <c r="H24" s="80"/>
      <c r="I24" s="80"/>
      <c r="J24" s="80"/>
      <c r="K24" s="80"/>
      <c r="L24" s="109" t="s">
        <v>25</v>
      </c>
      <c r="M24" s="86"/>
      <c r="N24" s="86"/>
      <c r="O24" s="110">
        <f>SUM(O11:Q23)</f>
        <v>0</v>
      </c>
      <c r="P24" s="111"/>
      <c r="Q24" s="111"/>
      <c r="R24" s="41" t="s">
        <v>25</v>
      </c>
      <c r="S24" s="21">
        <f>SUM(S11:S23)</f>
        <v>0</v>
      </c>
    </row>
    <row r="25" spans="1:19" ht="16.75" customHeight="1" x14ac:dyDescent="0.15">
      <c r="A25" s="108"/>
      <c r="B25" s="80"/>
      <c r="C25" s="80"/>
      <c r="D25" s="80"/>
      <c r="E25" s="80"/>
      <c r="F25" s="80"/>
      <c r="G25" s="80"/>
      <c r="H25" s="80"/>
      <c r="I25" s="80"/>
      <c r="J25" s="80"/>
      <c r="K25" s="80"/>
      <c r="L25" s="109" t="s">
        <v>29</v>
      </c>
      <c r="M25" s="86"/>
      <c r="N25" s="86"/>
      <c r="O25" s="105"/>
      <c r="P25" s="96"/>
      <c r="Q25" s="96"/>
      <c r="R25" s="108"/>
      <c r="S25" s="80"/>
    </row>
    <row r="26" spans="1:19" ht="19.75" customHeight="1" x14ac:dyDescent="0.15">
      <c r="A26" s="75" t="s">
        <v>72</v>
      </c>
      <c r="B26" s="80"/>
      <c r="C26" s="80"/>
      <c r="D26" s="80"/>
      <c r="E26" s="80"/>
      <c r="F26" s="80"/>
      <c r="G26" s="80"/>
      <c r="H26" s="80"/>
      <c r="I26" s="80"/>
      <c r="J26" s="80"/>
      <c r="K26" s="80"/>
      <c r="L26" s="80"/>
      <c r="M26" s="80"/>
      <c r="N26" s="80"/>
      <c r="O26" s="112" t="s">
        <v>4</v>
      </c>
      <c r="P26" s="80"/>
      <c r="Q26" s="80"/>
      <c r="R26" s="42" t="s">
        <v>68</v>
      </c>
      <c r="S26" s="42" t="s">
        <v>0</v>
      </c>
    </row>
    <row r="27" spans="1:19" ht="16" customHeight="1" x14ac:dyDescent="0.15">
      <c r="A27" s="108" t="s">
        <v>93</v>
      </c>
      <c r="B27" s="80"/>
      <c r="C27" s="80"/>
      <c r="D27" s="80"/>
      <c r="E27" s="80"/>
      <c r="F27" s="80"/>
      <c r="G27" s="80"/>
      <c r="H27" s="80"/>
      <c r="I27" s="80"/>
      <c r="J27" s="80"/>
      <c r="K27" s="80"/>
      <c r="L27" s="80"/>
      <c r="M27" s="80"/>
      <c r="N27" s="80"/>
      <c r="O27" s="105"/>
      <c r="P27" s="96"/>
      <c r="Q27" s="96"/>
      <c r="R27" s="9">
        <v>4.05</v>
      </c>
      <c r="S27" s="22">
        <f>+O27*R27</f>
        <v>0</v>
      </c>
    </row>
    <row r="28" spans="1:19" ht="16" customHeight="1" x14ac:dyDescent="0.15">
      <c r="A28" s="108" t="s">
        <v>94</v>
      </c>
      <c r="B28" s="80"/>
      <c r="C28" s="80"/>
      <c r="D28" s="80"/>
      <c r="E28" s="80"/>
      <c r="F28" s="80"/>
      <c r="G28" s="80"/>
      <c r="H28" s="80"/>
      <c r="I28" s="80"/>
      <c r="J28" s="80"/>
      <c r="K28" s="80"/>
      <c r="L28" s="80"/>
      <c r="M28" s="80"/>
      <c r="N28" s="80"/>
      <c r="O28" s="105"/>
      <c r="P28" s="96"/>
      <c r="Q28" s="96"/>
      <c r="R28" s="9">
        <v>3.45</v>
      </c>
      <c r="S28" s="22">
        <f>+O28*R28</f>
        <v>0</v>
      </c>
    </row>
    <row r="29" spans="1:19" ht="16" customHeight="1" x14ac:dyDescent="0.15">
      <c r="A29" s="113" t="s">
        <v>78</v>
      </c>
      <c r="B29" s="76"/>
      <c r="C29" s="76"/>
      <c r="D29" s="114" t="s">
        <v>21</v>
      </c>
      <c r="E29" s="86"/>
      <c r="F29" s="86"/>
      <c r="G29" s="86"/>
      <c r="H29" s="95"/>
      <c r="I29" s="96"/>
      <c r="J29" s="96"/>
      <c r="K29" s="96"/>
      <c r="L29" s="96"/>
      <c r="M29" s="96"/>
      <c r="N29" s="96"/>
      <c r="O29" s="105"/>
      <c r="P29" s="96"/>
      <c r="Q29" s="96"/>
      <c r="R29" s="9">
        <v>1</v>
      </c>
      <c r="S29" s="22">
        <f>+O29*R29</f>
        <v>0</v>
      </c>
    </row>
    <row r="30" spans="1:19" ht="16" customHeight="1" x14ac:dyDescent="0.15">
      <c r="A30" s="108" t="s">
        <v>13</v>
      </c>
      <c r="B30" s="80"/>
      <c r="C30" s="80"/>
      <c r="D30" s="80"/>
      <c r="E30" s="80"/>
      <c r="F30" s="80"/>
      <c r="G30" s="80"/>
      <c r="H30" s="80"/>
      <c r="I30" s="80"/>
      <c r="J30" s="80"/>
      <c r="K30" s="80"/>
      <c r="L30" s="80"/>
      <c r="M30" s="80"/>
      <c r="N30" s="80"/>
      <c r="O30" s="105"/>
      <c r="P30" s="96"/>
      <c r="Q30" s="96"/>
      <c r="R30" s="44"/>
      <c r="S30" s="22">
        <f>+O30*R30</f>
        <v>0</v>
      </c>
    </row>
    <row r="31" spans="1:19" ht="15.25" customHeight="1" x14ac:dyDescent="0.15">
      <c r="A31" s="165" t="s">
        <v>67</v>
      </c>
      <c r="B31" s="151"/>
      <c r="C31" s="151"/>
      <c r="D31" s="151"/>
      <c r="E31" s="151"/>
      <c r="F31" s="151"/>
      <c r="G31" s="151"/>
      <c r="H31" s="151"/>
      <c r="I31" s="151"/>
      <c r="J31" s="151"/>
      <c r="K31" s="166"/>
      <c r="L31" s="112" t="s">
        <v>64</v>
      </c>
      <c r="M31" s="168" t="s">
        <v>68</v>
      </c>
      <c r="N31" s="166"/>
      <c r="O31" s="169" t="s">
        <v>61</v>
      </c>
      <c r="P31" s="117"/>
      <c r="Q31" s="117"/>
      <c r="R31" s="119"/>
      <c r="S31" s="112" t="s">
        <v>0</v>
      </c>
    </row>
    <row r="32" spans="1:19" ht="15.25" customHeight="1" x14ac:dyDescent="0.15">
      <c r="A32" s="153"/>
      <c r="B32" s="74"/>
      <c r="C32" s="74"/>
      <c r="D32" s="74"/>
      <c r="E32" s="74"/>
      <c r="F32" s="74"/>
      <c r="G32" s="74"/>
      <c r="H32" s="74"/>
      <c r="I32" s="74"/>
      <c r="J32" s="74"/>
      <c r="K32" s="167"/>
      <c r="L32" s="80"/>
      <c r="M32" s="144"/>
      <c r="N32" s="161"/>
      <c r="O32" s="112" t="s">
        <v>35</v>
      </c>
      <c r="P32" s="80"/>
      <c r="Q32" s="80"/>
      <c r="R32" s="42" t="s">
        <v>40</v>
      </c>
      <c r="S32" s="80"/>
    </row>
    <row r="33" spans="1:19" ht="16" customHeight="1" x14ac:dyDescent="0.15">
      <c r="A33" s="113" t="s">
        <v>37</v>
      </c>
      <c r="B33" s="86"/>
      <c r="C33" s="86"/>
      <c r="D33" s="86"/>
      <c r="E33" s="86"/>
      <c r="F33" s="86"/>
      <c r="G33" s="86"/>
      <c r="H33" s="86"/>
      <c r="I33" s="86"/>
      <c r="J33" s="86"/>
      <c r="K33" s="164"/>
      <c r="L33" s="44"/>
      <c r="M33" s="162">
        <v>200</v>
      </c>
      <c r="N33" s="163"/>
      <c r="O33" s="122"/>
      <c r="P33" s="96"/>
      <c r="Q33" s="96"/>
      <c r="R33" s="44"/>
      <c r="S33" s="22">
        <f>IF(((+L33*M33)-O33-R33)&lt;0,0,(+L33*M33)-O33-R33)</f>
        <v>0</v>
      </c>
    </row>
    <row r="34" spans="1:19" ht="16" customHeight="1" x14ac:dyDescent="0.15">
      <c r="A34" s="113" t="s">
        <v>16</v>
      </c>
      <c r="B34" s="86"/>
      <c r="C34" s="86"/>
      <c r="D34" s="86"/>
      <c r="E34" s="86"/>
      <c r="F34" s="86"/>
      <c r="G34" s="86"/>
      <c r="H34" s="86"/>
      <c r="I34" s="86"/>
      <c r="J34" s="86"/>
      <c r="K34" s="164"/>
      <c r="L34" s="44"/>
      <c r="M34" s="162">
        <v>310</v>
      </c>
      <c r="N34" s="163"/>
      <c r="O34" s="122"/>
      <c r="P34" s="96"/>
      <c r="Q34" s="96"/>
      <c r="R34" s="44"/>
      <c r="S34" s="22">
        <f>IF(((+L34*M34)-O34-R34)&lt;0,0,(+L34*M34)-O34-R34)</f>
        <v>0</v>
      </c>
    </row>
    <row r="35" spans="1:19" ht="16" customHeight="1" x14ac:dyDescent="0.15">
      <c r="A35" s="160" t="s">
        <v>85</v>
      </c>
      <c r="B35" s="73"/>
      <c r="C35" s="73"/>
      <c r="D35" s="73"/>
      <c r="E35" s="73"/>
      <c r="F35" s="73"/>
      <c r="G35" s="73"/>
      <c r="H35" s="73"/>
      <c r="I35" s="73"/>
      <c r="J35" s="73"/>
      <c r="K35" s="161"/>
      <c r="L35" s="44"/>
      <c r="M35" s="162">
        <v>510</v>
      </c>
      <c r="N35" s="163"/>
      <c r="O35" s="122"/>
      <c r="P35" s="96"/>
      <c r="Q35" s="96"/>
      <c r="R35" s="44"/>
      <c r="S35" s="22">
        <f>IF(((+L35*M35)-O35-R35)&lt;0,0,(+L35*M35)-O35-R35)</f>
        <v>0</v>
      </c>
    </row>
    <row r="36" spans="1:19" ht="15.25" customHeight="1" x14ac:dyDescent="0.15">
      <c r="A36" s="108" t="s">
        <v>100</v>
      </c>
      <c r="B36" s="80"/>
      <c r="C36" s="80"/>
      <c r="D36" s="80"/>
      <c r="E36" s="80"/>
      <c r="F36" s="80"/>
      <c r="G36" s="80"/>
      <c r="H36" s="80"/>
      <c r="I36" s="80"/>
      <c r="J36" s="80"/>
      <c r="K36" s="80"/>
      <c r="L36" s="80"/>
      <c r="M36" s="80"/>
      <c r="N36" s="80"/>
      <c r="O36" s="80"/>
      <c r="P36" s="80"/>
      <c r="Q36" s="80"/>
      <c r="R36" s="80"/>
      <c r="S36" s="80"/>
    </row>
    <row r="37" spans="1:19" ht="19" customHeight="1" x14ac:dyDescent="0.15">
      <c r="A37" s="75" t="s">
        <v>23</v>
      </c>
      <c r="B37" s="80"/>
      <c r="C37" s="80"/>
      <c r="D37" s="80"/>
      <c r="E37" s="80"/>
      <c r="F37" s="80"/>
      <c r="G37" s="80"/>
      <c r="H37" s="80"/>
      <c r="I37" s="80"/>
      <c r="J37" s="80"/>
      <c r="K37" s="80"/>
      <c r="L37" s="80"/>
      <c r="M37" s="80"/>
      <c r="N37" s="80"/>
      <c r="O37" s="80"/>
      <c r="P37" s="80"/>
      <c r="Q37" s="80"/>
      <c r="R37" s="80"/>
      <c r="S37" s="80"/>
    </row>
    <row r="38" spans="1:19" ht="16" customHeight="1" x14ac:dyDescent="0.15">
      <c r="A38" s="101" t="s">
        <v>45</v>
      </c>
      <c r="B38" s="100"/>
      <c r="C38" s="100"/>
      <c r="D38" s="100"/>
      <c r="E38" s="100"/>
      <c r="F38" s="100"/>
      <c r="G38" s="100"/>
      <c r="H38" s="100"/>
      <c r="I38" s="100"/>
      <c r="J38" s="100"/>
      <c r="K38" s="99" t="s">
        <v>60</v>
      </c>
      <c r="L38" s="100"/>
      <c r="M38" s="99" t="s">
        <v>56</v>
      </c>
      <c r="N38" s="100"/>
      <c r="O38" s="100"/>
      <c r="P38" s="100"/>
      <c r="Q38" s="100"/>
      <c r="R38" s="46" t="s">
        <v>58</v>
      </c>
      <c r="S38" s="46" t="s">
        <v>18</v>
      </c>
    </row>
    <row r="39" spans="1:19" ht="16" customHeight="1" x14ac:dyDescent="0.15">
      <c r="A39" s="141" t="s">
        <v>28</v>
      </c>
      <c r="B39" s="92"/>
      <c r="C39" s="92"/>
      <c r="D39" s="92"/>
      <c r="E39" s="92"/>
      <c r="F39" s="92"/>
      <c r="G39" s="92"/>
      <c r="H39" s="92"/>
      <c r="I39" s="92"/>
      <c r="J39" s="92"/>
      <c r="K39" s="142"/>
      <c r="L39" s="92"/>
      <c r="M39" s="143" t="s">
        <v>14</v>
      </c>
      <c r="N39" s="144"/>
      <c r="O39" s="45" t="s">
        <v>3</v>
      </c>
      <c r="P39" s="145" t="s">
        <v>7</v>
      </c>
      <c r="Q39" s="73"/>
      <c r="R39" s="48" t="s">
        <v>48</v>
      </c>
      <c r="S39" s="48" t="s">
        <v>46</v>
      </c>
    </row>
    <row r="40" spans="1:19" ht="16" customHeight="1" x14ac:dyDescent="0.15">
      <c r="A40" s="135"/>
      <c r="B40" s="135"/>
      <c r="C40" s="135"/>
      <c r="D40" s="135"/>
      <c r="E40" s="135"/>
      <c r="F40" s="135"/>
      <c r="G40" s="135"/>
      <c r="H40" s="135"/>
      <c r="I40" s="135"/>
      <c r="J40" s="135"/>
      <c r="K40" s="146"/>
      <c r="L40" s="135"/>
      <c r="M40" s="137"/>
      <c r="N40" s="138"/>
      <c r="O40" s="18" t="s">
        <v>3</v>
      </c>
      <c r="P40" s="139"/>
      <c r="Q40" s="140"/>
      <c r="R40" s="7"/>
      <c r="S40" s="44"/>
    </row>
    <row r="41" spans="1:19" ht="15.25" customHeight="1" x14ac:dyDescent="0.15">
      <c r="A41" s="135"/>
      <c r="B41" s="135"/>
      <c r="C41" s="135"/>
      <c r="D41" s="135"/>
      <c r="E41" s="135"/>
      <c r="F41" s="135"/>
      <c r="G41" s="135"/>
      <c r="H41" s="135"/>
      <c r="I41" s="135"/>
      <c r="J41" s="135"/>
      <c r="K41" s="136"/>
      <c r="L41" s="135"/>
      <c r="M41" s="137"/>
      <c r="N41" s="138"/>
      <c r="O41" s="18" t="s">
        <v>3</v>
      </c>
      <c r="P41" s="139"/>
      <c r="Q41" s="140"/>
      <c r="R41" s="7"/>
      <c r="S41" s="44"/>
    </row>
    <row r="42" spans="1:19" ht="16" customHeight="1" x14ac:dyDescent="0.15">
      <c r="A42" s="135"/>
      <c r="B42" s="135"/>
      <c r="C42" s="135"/>
      <c r="D42" s="135"/>
      <c r="E42" s="135"/>
      <c r="F42" s="135"/>
      <c r="G42" s="135"/>
      <c r="H42" s="135"/>
      <c r="I42" s="135"/>
      <c r="J42" s="135"/>
      <c r="K42" s="136"/>
      <c r="L42" s="135"/>
      <c r="M42" s="137"/>
      <c r="N42" s="138"/>
      <c r="O42" s="18" t="s">
        <v>3</v>
      </c>
      <c r="P42" s="139"/>
      <c r="Q42" s="140"/>
      <c r="R42" s="7"/>
      <c r="S42" s="44"/>
    </row>
    <row r="43" spans="1:19" ht="16" customHeight="1" x14ac:dyDescent="0.15">
      <c r="A43" s="135"/>
      <c r="B43" s="135"/>
      <c r="C43" s="135"/>
      <c r="D43" s="135"/>
      <c r="E43" s="135"/>
      <c r="F43" s="135"/>
      <c r="G43" s="135"/>
      <c r="H43" s="135"/>
      <c r="I43" s="135"/>
      <c r="J43" s="135"/>
      <c r="K43" s="136"/>
      <c r="L43" s="135"/>
      <c r="M43" s="137"/>
      <c r="N43" s="138"/>
      <c r="O43" s="18" t="s">
        <v>3</v>
      </c>
      <c r="P43" s="139"/>
      <c r="Q43" s="140"/>
      <c r="R43" s="7"/>
      <c r="S43" s="44"/>
    </row>
    <row r="44" spans="1:19" ht="15.25" customHeight="1" x14ac:dyDescent="0.15">
      <c r="A44" s="75" t="s">
        <v>55</v>
      </c>
      <c r="B44" s="80"/>
      <c r="C44" s="80"/>
      <c r="D44" s="80"/>
      <c r="E44" s="80"/>
      <c r="F44" s="80"/>
      <c r="G44" s="80"/>
      <c r="H44" s="80"/>
      <c r="I44" s="80"/>
      <c r="J44" s="80"/>
      <c r="K44" s="40"/>
      <c r="L44" s="40"/>
      <c r="M44" s="112" t="s">
        <v>17</v>
      </c>
      <c r="N44" s="80"/>
      <c r="O44" s="80"/>
      <c r="P44" s="80"/>
      <c r="Q44" s="80"/>
      <c r="R44" s="80"/>
      <c r="S44" s="112" t="s">
        <v>0</v>
      </c>
    </row>
    <row r="45" spans="1:19" ht="16" customHeight="1" x14ac:dyDescent="0.15">
      <c r="A45" s="80"/>
      <c r="B45" s="80"/>
      <c r="C45" s="80"/>
      <c r="D45" s="80"/>
      <c r="E45" s="80"/>
      <c r="F45" s="80"/>
      <c r="G45" s="80"/>
      <c r="H45" s="80"/>
      <c r="I45" s="80"/>
      <c r="J45" s="80"/>
      <c r="K45" s="48" t="s">
        <v>64</v>
      </c>
      <c r="L45" s="48" t="s">
        <v>70</v>
      </c>
      <c r="M45" s="112" t="s">
        <v>53</v>
      </c>
      <c r="N45" s="80"/>
      <c r="O45" s="112" t="s">
        <v>35</v>
      </c>
      <c r="P45" s="80"/>
      <c r="Q45" s="80"/>
      <c r="R45" s="42" t="s">
        <v>40</v>
      </c>
      <c r="S45" s="80"/>
    </row>
    <row r="46" spans="1:19" ht="16" customHeight="1" x14ac:dyDescent="0.15">
      <c r="A46" s="113"/>
      <c r="B46" s="150" t="s">
        <v>20</v>
      </c>
      <c r="C46" s="151"/>
      <c r="D46" s="151"/>
      <c r="E46" s="108" t="s">
        <v>32</v>
      </c>
      <c r="F46" s="80"/>
      <c r="G46" s="80"/>
      <c r="H46" s="80"/>
      <c r="I46" s="80"/>
      <c r="J46" s="80"/>
      <c r="K46" s="43"/>
      <c r="L46" s="9">
        <v>690</v>
      </c>
      <c r="M46" s="122"/>
      <c r="N46" s="96"/>
      <c r="O46" s="122"/>
      <c r="P46" s="96"/>
      <c r="Q46" s="96"/>
      <c r="R46" s="44"/>
      <c r="S46" s="22">
        <f>IF(((K46*L46)-M46-O46-R46)&lt;0,0,((K46*L46)-M46-O46-R46))</f>
        <v>0</v>
      </c>
    </row>
    <row r="47" spans="1:19" ht="16" customHeight="1" x14ac:dyDescent="0.15">
      <c r="A47" s="76"/>
      <c r="B47" s="151"/>
      <c r="C47" s="151"/>
      <c r="D47" s="151"/>
      <c r="E47" s="108" t="s">
        <v>47</v>
      </c>
      <c r="F47" s="80"/>
      <c r="G47" s="80"/>
      <c r="H47" s="80"/>
      <c r="I47" s="80"/>
      <c r="J47" s="80"/>
      <c r="K47" s="43"/>
      <c r="L47" s="44">
        <v>300</v>
      </c>
      <c r="M47" s="122"/>
      <c r="N47" s="96"/>
      <c r="O47" s="122"/>
      <c r="P47" s="96"/>
      <c r="Q47" s="96"/>
      <c r="R47" s="44"/>
      <c r="S47" s="22">
        <f>IF(((K47*L47)-M47-O47-R47)&lt;0,0,((K47*L47)-M47-O47-R47))</f>
        <v>0</v>
      </c>
    </row>
    <row r="48" spans="1:19" ht="16" customHeight="1" x14ac:dyDescent="0.15">
      <c r="A48" s="76"/>
      <c r="B48" s="151"/>
      <c r="C48" s="151"/>
      <c r="D48" s="151"/>
      <c r="E48" s="108" t="s">
        <v>81</v>
      </c>
      <c r="F48" s="80"/>
      <c r="G48" s="80"/>
      <c r="H48" s="80"/>
      <c r="I48" s="80"/>
      <c r="J48" s="80"/>
      <c r="K48" s="43"/>
      <c r="L48" s="44">
        <v>195</v>
      </c>
      <c r="M48" s="122"/>
      <c r="N48" s="96"/>
      <c r="O48" s="122"/>
      <c r="P48" s="96"/>
      <c r="Q48" s="96"/>
      <c r="R48" s="44"/>
      <c r="S48" s="22">
        <f>IF(((K48*L48)-M48-O48-R48)&lt;0,0,((K48*L48)-M48-O48-R48))</f>
        <v>0</v>
      </c>
    </row>
    <row r="49" spans="1:19" ht="16.75" customHeight="1" x14ac:dyDescent="0.15">
      <c r="A49" s="76"/>
      <c r="B49" s="151"/>
      <c r="C49" s="151"/>
      <c r="D49" s="151"/>
      <c r="E49" s="95"/>
      <c r="F49" s="96"/>
      <c r="G49" s="96"/>
      <c r="H49" s="96"/>
      <c r="I49" s="96"/>
      <c r="J49" s="96"/>
      <c r="K49" s="43"/>
      <c r="L49" s="44"/>
      <c r="M49" s="122"/>
      <c r="N49" s="96"/>
      <c r="O49" s="122"/>
      <c r="P49" s="96"/>
      <c r="Q49" s="96"/>
      <c r="R49" s="44"/>
      <c r="S49" s="22">
        <f>IF(((K49*L49)-M49-O49-R49)&lt;0,0,((K49*L49)-M49-O49-R49))</f>
        <v>0</v>
      </c>
    </row>
    <row r="50" spans="1:19" ht="15.25" customHeight="1" x14ac:dyDescent="0.15">
      <c r="A50" s="147" t="s">
        <v>27</v>
      </c>
      <c r="B50" s="100"/>
      <c r="C50" s="100"/>
      <c r="D50" s="100"/>
      <c r="E50" s="100"/>
      <c r="F50" s="100"/>
      <c r="G50" s="100"/>
      <c r="H50" s="100"/>
      <c r="I50" s="100"/>
      <c r="J50" s="100"/>
      <c r="K50" s="100"/>
      <c r="L50" s="100"/>
      <c r="M50" s="100"/>
      <c r="N50" s="100"/>
      <c r="O50" s="100"/>
      <c r="P50" s="100"/>
      <c r="Q50" s="100"/>
      <c r="R50" s="100"/>
      <c r="S50" s="100"/>
    </row>
    <row r="51" spans="1:19" ht="15.25" customHeight="1" x14ac:dyDescent="0.15">
      <c r="A51" s="148" t="s">
        <v>24</v>
      </c>
      <c r="B51" s="149"/>
      <c r="C51" s="149"/>
      <c r="D51" s="149"/>
      <c r="E51" s="149"/>
      <c r="F51" s="149"/>
      <c r="G51" s="149"/>
      <c r="H51" s="149"/>
      <c r="I51" s="149"/>
      <c r="J51" s="149"/>
      <c r="K51" s="149"/>
      <c r="L51" s="149"/>
      <c r="M51" s="149"/>
      <c r="N51" s="149"/>
      <c r="O51" s="149"/>
      <c r="P51" s="149"/>
      <c r="Q51" s="149"/>
      <c r="R51" s="149"/>
      <c r="S51" s="149"/>
    </row>
    <row r="52" spans="1:19" ht="15.25" customHeight="1" x14ac:dyDescent="0.15">
      <c r="A52" s="141" t="s">
        <v>101</v>
      </c>
      <c r="B52" s="92"/>
      <c r="C52" s="92"/>
      <c r="D52" s="92"/>
      <c r="E52" s="92"/>
      <c r="F52" s="92"/>
      <c r="G52" s="92"/>
      <c r="H52" s="92"/>
      <c r="I52" s="92"/>
      <c r="J52" s="92"/>
      <c r="K52" s="92"/>
      <c r="L52" s="92"/>
      <c r="M52" s="92"/>
      <c r="N52" s="92"/>
      <c r="O52" s="92"/>
      <c r="P52" s="92"/>
      <c r="Q52" s="92"/>
      <c r="R52" s="92"/>
      <c r="S52" s="92"/>
    </row>
    <row r="53" spans="1:19" ht="19.75" customHeight="1" x14ac:dyDescent="0.15">
      <c r="A53" s="75" t="s">
        <v>84</v>
      </c>
      <c r="B53" s="80"/>
      <c r="C53" s="80"/>
      <c r="D53" s="80"/>
      <c r="E53" s="80"/>
      <c r="F53" s="80"/>
      <c r="G53" s="80"/>
      <c r="H53" s="80"/>
      <c r="I53" s="80"/>
      <c r="J53" s="80"/>
      <c r="K53" s="80"/>
      <c r="L53" s="80"/>
      <c r="M53" s="80"/>
      <c r="N53" s="80"/>
      <c r="O53" s="112" t="s">
        <v>64</v>
      </c>
      <c r="P53" s="80"/>
      <c r="Q53" s="80"/>
      <c r="R53" s="42" t="s">
        <v>68</v>
      </c>
      <c r="S53" s="42" t="s">
        <v>0</v>
      </c>
    </row>
    <row r="54" spans="1:19" ht="16" customHeight="1" x14ac:dyDescent="0.15">
      <c r="A54" s="108" t="s">
        <v>54</v>
      </c>
      <c r="B54" s="80"/>
      <c r="C54" s="80"/>
      <c r="D54" s="80"/>
      <c r="E54" s="80"/>
      <c r="F54" s="80"/>
      <c r="G54" s="80"/>
      <c r="H54" s="80"/>
      <c r="I54" s="80"/>
      <c r="J54" s="80"/>
      <c r="K54" s="80"/>
      <c r="L54" s="80"/>
      <c r="M54" s="80"/>
      <c r="N54" s="80"/>
      <c r="O54" s="105"/>
      <c r="P54" s="96"/>
      <c r="Q54" s="96"/>
      <c r="R54" s="32">
        <v>100</v>
      </c>
      <c r="S54" s="22">
        <f>+O54*R54</f>
        <v>0</v>
      </c>
    </row>
    <row r="55" spans="1:19" ht="21.25" customHeight="1" x14ac:dyDescent="0.15">
      <c r="A55" s="75" t="s">
        <v>76</v>
      </c>
      <c r="B55" s="80"/>
      <c r="C55" s="80"/>
      <c r="D55" s="80"/>
      <c r="E55" s="80"/>
      <c r="F55" s="80"/>
      <c r="G55" s="80"/>
      <c r="H55" s="80"/>
      <c r="I55" s="80"/>
      <c r="J55" s="80"/>
      <c r="K55" s="80"/>
      <c r="L55" s="80"/>
      <c r="M55" s="80"/>
      <c r="N55" s="80"/>
      <c r="O55" s="112" t="s">
        <v>64</v>
      </c>
      <c r="P55" s="80"/>
      <c r="Q55" s="80"/>
      <c r="R55" s="42" t="s">
        <v>68</v>
      </c>
      <c r="S55" s="42" t="s">
        <v>0</v>
      </c>
    </row>
    <row r="56" spans="1:19" ht="16" customHeight="1" x14ac:dyDescent="0.15">
      <c r="A56" s="108" t="s">
        <v>5</v>
      </c>
      <c r="B56" s="80"/>
      <c r="C56" s="80"/>
      <c r="D56" s="80"/>
      <c r="E56" s="80"/>
      <c r="F56" s="80"/>
      <c r="G56" s="80"/>
      <c r="H56" s="80"/>
      <c r="I56" s="80"/>
      <c r="J56" s="80"/>
      <c r="K56" s="80"/>
      <c r="L56" s="80"/>
      <c r="M56" s="80"/>
      <c r="N56" s="80"/>
      <c r="O56" s="105"/>
      <c r="P56" s="96"/>
      <c r="Q56" s="96"/>
      <c r="R56" s="9">
        <v>420</v>
      </c>
      <c r="S56" s="22">
        <f>+O56*R56</f>
        <v>0</v>
      </c>
    </row>
    <row r="57" spans="1:19" ht="21.25" customHeight="1" x14ac:dyDescent="0.15">
      <c r="A57" s="75" t="s">
        <v>51</v>
      </c>
      <c r="B57" s="80"/>
      <c r="C57" s="80"/>
      <c r="D57" s="80"/>
      <c r="E57" s="80"/>
      <c r="F57" s="80"/>
      <c r="G57" s="80"/>
      <c r="H57" s="80"/>
      <c r="I57" s="80"/>
      <c r="J57" s="80"/>
      <c r="K57" s="80"/>
      <c r="L57" s="80"/>
      <c r="M57" s="80"/>
      <c r="N57" s="80"/>
      <c r="O57" s="80"/>
      <c r="P57" s="80"/>
      <c r="Q57" s="80"/>
      <c r="R57" s="46" t="s">
        <v>49</v>
      </c>
      <c r="S57" s="46" t="s">
        <v>18</v>
      </c>
    </row>
    <row r="58" spans="1:19" ht="16" customHeight="1" x14ac:dyDescent="0.15">
      <c r="A58" s="75" t="s">
        <v>75</v>
      </c>
      <c r="B58" s="80"/>
      <c r="C58" s="80"/>
      <c r="D58" s="80"/>
      <c r="E58" s="80"/>
      <c r="F58" s="80"/>
      <c r="G58" s="80"/>
      <c r="H58" s="80"/>
      <c r="I58" s="80"/>
      <c r="J58" s="80"/>
      <c r="K58" s="80"/>
      <c r="L58" s="80"/>
      <c r="M58" s="80"/>
      <c r="N58" s="80"/>
      <c r="O58" s="80"/>
      <c r="P58" s="80"/>
      <c r="Q58" s="80"/>
      <c r="R58" s="48" t="s">
        <v>48</v>
      </c>
      <c r="S58" s="48" t="s">
        <v>46</v>
      </c>
    </row>
    <row r="59" spans="1:19" ht="16.75" customHeight="1" x14ac:dyDescent="0.15">
      <c r="A59" s="95"/>
      <c r="B59" s="96"/>
      <c r="C59" s="96"/>
      <c r="D59" s="96"/>
      <c r="E59" s="96"/>
      <c r="F59" s="96"/>
      <c r="G59" s="96"/>
      <c r="H59" s="96"/>
      <c r="I59" s="96"/>
      <c r="J59" s="96"/>
      <c r="K59" s="96"/>
      <c r="L59" s="96"/>
      <c r="M59" s="96"/>
      <c r="N59" s="96"/>
      <c r="O59" s="96"/>
      <c r="P59" s="96"/>
      <c r="Q59" s="96"/>
      <c r="R59" s="7"/>
      <c r="S59" s="44"/>
    </row>
    <row r="60" spans="1:19" ht="16.75" customHeight="1" x14ac:dyDescent="0.15">
      <c r="A60" s="95"/>
      <c r="B60" s="96"/>
      <c r="C60" s="96"/>
      <c r="D60" s="96"/>
      <c r="E60" s="96"/>
      <c r="F60" s="96"/>
      <c r="G60" s="96"/>
      <c r="H60" s="96"/>
      <c r="I60" s="96"/>
      <c r="J60" s="96"/>
      <c r="K60" s="96"/>
      <c r="L60" s="96"/>
      <c r="M60" s="96"/>
      <c r="N60" s="96"/>
      <c r="O60" s="96"/>
      <c r="P60" s="96"/>
      <c r="Q60" s="96"/>
      <c r="R60" s="7"/>
      <c r="S60" s="44"/>
    </row>
    <row r="61" spans="1:19" ht="16.75" customHeight="1" x14ac:dyDescent="0.15">
      <c r="A61" s="95"/>
      <c r="B61" s="96"/>
      <c r="C61" s="96"/>
      <c r="D61" s="96"/>
      <c r="E61" s="96"/>
      <c r="F61" s="96"/>
      <c r="G61" s="96"/>
      <c r="H61" s="96"/>
      <c r="I61" s="96"/>
      <c r="J61" s="96"/>
      <c r="K61" s="96"/>
      <c r="L61" s="96"/>
      <c r="M61" s="96"/>
      <c r="N61" s="96"/>
      <c r="O61" s="96"/>
      <c r="P61" s="96"/>
      <c r="Q61" s="96"/>
      <c r="R61" s="7"/>
      <c r="S61" s="44"/>
    </row>
    <row r="62" spans="1:19" ht="16.75" customHeight="1" x14ac:dyDescent="0.15">
      <c r="A62" s="95"/>
      <c r="B62" s="96"/>
      <c r="C62" s="96"/>
      <c r="D62" s="96"/>
      <c r="E62" s="96"/>
      <c r="F62" s="96"/>
      <c r="G62" s="96"/>
      <c r="H62" s="96"/>
      <c r="I62" s="96"/>
      <c r="J62" s="96"/>
      <c r="K62" s="96"/>
      <c r="L62" s="96"/>
      <c r="M62" s="96"/>
      <c r="N62" s="96"/>
      <c r="O62" s="96"/>
      <c r="P62" s="96"/>
      <c r="Q62" s="96"/>
      <c r="R62" s="7"/>
      <c r="S62" s="44"/>
    </row>
    <row r="63" spans="1:19" ht="19" customHeight="1" x14ac:dyDescent="0.15">
      <c r="A63" s="75" t="s">
        <v>31</v>
      </c>
      <c r="B63" s="80"/>
      <c r="C63" s="80"/>
      <c r="D63" s="80"/>
      <c r="E63" s="80"/>
      <c r="F63" s="80"/>
      <c r="G63" s="80"/>
      <c r="H63" s="80"/>
      <c r="I63" s="80"/>
      <c r="J63" s="80"/>
      <c r="K63" s="80"/>
      <c r="L63" s="80"/>
      <c r="M63" s="80"/>
      <c r="N63" s="80"/>
      <c r="O63" s="80"/>
      <c r="P63" s="80"/>
      <c r="Q63" s="80"/>
      <c r="R63" s="80"/>
      <c r="S63" s="21">
        <f>+S24+SUM(S27:S30)+SUM(S33:S35)+SUM(S46:S49)+S54+S56+SUM(S40:S43)+SUM(S59:S62)</f>
        <v>0</v>
      </c>
    </row>
    <row r="64" spans="1:19" ht="18.25" customHeight="1" x14ac:dyDescent="0.15">
      <c r="A64" s="108" t="s">
        <v>8</v>
      </c>
      <c r="B64" s="80"/>
      <c r="C64" s="80"/>
      <c r="D64" s="80"/>
      <c r="E64" s="80"/>
      <c r="F64" s="80"/>
      <c r="G64" s="80"/>
      <c r="H64" s="95"/>
      <c r="I64" s="96"/>
      <c r="J64" s="96"/>
      <c r="K64" s="96"/>
      <c r="L64" s="96"/>
      <c r="M64" s="96"/>
      <c r="N64" s="96"/>
      <c r="O64" s="96"/>
      <c r="P64" s="96"/>
      <c r="Q64" s="96"/>
      <c r="R64" s="96"/>
      <c r="S64" s="44"/>
    </row>
    <row r="65" spans="1:19" ht="16" customHeight="1" x14ac:dyDescent="0.15">
      <c r="A65" s="108" t="s">
        <v>30</v>
      </c>
      <c r="B65" s="80"/>
      <c r="C65" s="80"/>
      <c r="D65" s="80"/>
      <c r="E65" s="80"/>
      <c r="F65" s="80"/>
      <c r="G65" s="80"/>
      <c r="H65" s="95"/>
      <c r="I65" s="96"/>
      <c r="J65" s="96"/>
      <c r="K65" s="96"/>
      <c r="L65" s="96"/>
      <c r="M65" s="96"/>
      <c r="N65" s="96"/>
      <c r="O65" s="96"/>
      <c r="P65" s="96"/>
      <c r="Q65" s="96"/>
      <c r="R65" s="96"/>
      <c r="S65" s="44"/>
    </row>
    <row r="66" spans="1:19" ht="19" customHeight="1" x14ac:dyDescent="0.15">
      <c r="A66" s="75" t="s">
        <v>57</v>
      </c>
      <c r="B66" s="80"/>
      <c r="C66" s="80"/>
      <c r="D66" s="80"/>
      <c r="E66" s="80"/>
      <c r="F66" s="80"/>
      <c r="G66" s="80"/>
      <c r="H66" s="80"/>
      <c r="I66" s="80"/>
      <c r="J66" s="80"/>
      <c r="K66" s="80"/>
      <c r="L66" s="80"/>
      <c r="M66" s="80"/>
      <c r="N66" s="80"/>
      <c r="O66" s="80"/>
      <c r="P66" s="80"/>
      <c r="Q66" s="80"/>
      <c r="R66" s="80"/>
      <c r="S66" s="21">
        <f>+S63-SUM(S64:S65)</f>
        <v>0</v>
      </c>
    </row>
    <row r="67" spans="1:19" ht="10.75" customHeight="1" x14ac:dyDescent="0.15">
      <c r="A67" s="85"/>
      <c r="B67" s="86"/>
      <c r="C67" s="86"/>
      <c r="D67" s="86"/>
      <c r="E67" s="86"/>
      <c r="F67" s="86"/>
      <c r="G67" s="86"/>
      <c r="H67" s="86"/>
      <c r="I67" s="86"/>
      <c r="J67" s="86"/>
      <c r="K67" s="86"/>
      <c r="L67" s="86"/>
      <c r="M67" s="86"/>
      <c r="N67" s="86"/>
      <c r="O67" s="86"/>
      <c r="P67" s="86"/>
      <c r="Q67" s="86"/>
      <c r="R67" s="86"/>
      <c r="S67" s="86"/>
    </row>
    <row r="68" spans="1:19" ht="16.75" customHeight="1" x14ac:dyDescent="0.15">
      <c r="A68" s="11"/>
      <c r="B68" s="152" t="s">
        <v>36</v>
      </c>
      <c r="C68" s="153"/>
      <c r="D68" s="153"/>
      <c r="E68" s="153"/>
      <c r="F68" s="153"/>
      <c r="G68" s="153"/>
      <c r="H68" s="153"/>
      <c r="I68" s="153"/>
      <c r="J68" s="153"/>
      <c r="K68" s="153"/>
      <c r="L68" s="153"/>
      <c r="M68" s="20"/>
      <c r="N68" s="11"/>
      <c r="O68" s="148" t="s">
        <v>74</v>
      </c>
      <c r="P68" s="149"/>
      <c r="Q68" s="149"/>
      <c r="R68" s="149"/>
      <c r="S68" s="149"/>
    </row>
    <row r="69" spans="1:19" ht="16.75" customHeight="1" x14ac:dyDescent="0.15">
      <c r="A69" s="11"/>
      <c r="B69" s="148" t="s">
        <v>44</v>
      </c>
      <c r="C69" s="149"/>
      <c r="D69" s="11"/>
      <c r="E69" s="152" t="s">
        <v>9</v>
      </c>
      <c r="F69" s="153"/>
      <c r="G69" s="153"/>
      <c r="H69" s="158"/>
      <c r="I69" s="159"/>
      <c r="J69" s="159"/>
      <c r="K69" s="159"/>
      <c r="L69" s="159"/>
      <c r="M69" s="20"/>
      <c r="N69" s="11"/>
      <c r="O69" s="148" t="s">
        <v>52</v>
      </c>
      <c r="P69" s="149"/>
      <c r="Q69" s="149"/>
      <c r="R69" s="149"/>
      <c r="S69" s="149"/>
    </row>
    <row r="70" spans="1:19" ht="16" customHeight="1" x14ac:dyDescent="0.15">
      <c r="A70" s="147" t="s">
        <v>34</v>
      </c>
      <c r="B70" s="100"/>
      <c r="C70" s="100"/>
      <c r="D70" s="100"/>
      <c r="E70" s="147" t="s">
        <v>59</v>
      </c>
      <c r="F70" s="100"/>
      <c r="G70" s="100"/>
      <c r="H70" s="100"/>
      <c r="I70" s="100"/>
      <c r="J70" s="100"/>
      <c r="K70" s="100"/>
      <c r="L70" s="147" t="s">
        <v>22</v>
      </c>
      <c r="M70" s="100"/>
      <c r="N70" s="100"/>
      <c r="O70" s="100"/>
      <c r="P70" s="100"/>
      <c r="Q70" s="100"/>
      <c r="R70" s="100"/>
      <c r="S70" s="100"/>
    </row>
    <row r="71" spans="1:19" ht="29.5" customHeight="1" x14ac:dyDescent="0.15">
      <c r="A71" s="154"/>
      <c r="B71" s="155"/>
      <c r="C71" s="155"/>
      <c r="D71" s="155"/>
      <c r="E71" s="94"/>
      <c r="F71" s="94"/>
      <c r="G71" s="94"/>
      <c r="H71" s="94"/>
      <c r="I71" s="94"/>
      <c r="J71" s="94"/>
      <c r="K71" s="94"/>
      <c r="L71" s="94"/>
      <c r="M71" s="94"/>
      <c r="N71" s="94"/>
      <c r="O71" s="94"/>
      <c r="P71" s="94"/>
      <c r="Q71" s="94"/>
      <c r="R71" s="94"/>
      <c r="S71" s="94"/>
    </row>
    <row r="72" spans="1:19" ht="12.25" customHeight="1" x14ac:dyDescent="0.15">
      <c r="A72" s="156"/>
      <c r="B72" s="157"/>
      <c r="C72" s="157"/>
      <c r="D72" s="157"/>
      <c r="E72" s="157"/>
      <c r="F72" s="157"/>
      <c r="G72" s="157"/>
      <c r="H72" s="157"/>
      <c r="I72" s="157"/>
      <c r="J72" s="157"/>
      <c r="K72" s="157"/>
      <c r="L72" s="157"/>
      <c r="M72" s="157"/>
      <c r="N72" s="157"/>
      <c r="O72" s="157"/>
      <c r="P72" s="157"/>
      <c r="Q72" s="157"/>
      <c r="R72" s="157"/>
      <c r="S72" s="157"/>
    </row>
  </sheetData>
  <sheetProtection formatCells="0" formatColumns="0" formatRows="0" insertColumns="0" insertRows="0" insertHyperlinks="0" deleteColumns="0" deleteRows="0" sort="0" autoFilter="0" pivotTables="0"/>
  <mergeCells count="221">
    <mergeCell ref="E10:G10"/>
    <mergeCell ref="H10:J10"/>
    <mergeCell ref="L10:N10"/>
    <mergeCell ref="O10:Q10"/>
    <mergeCell ref="A1:S1"/>
    <mergeCell ref="A2:S2"/>
    <mergeCell ref="A3:S3"/>
    <mergeCell ref="A4:B4"/>
    <mergeCell ref="C4:J4"/>
    <mergeCell ref="K4:L4"/>
    <mergeCell ref="M4:P4"/>
    <mergeCell ref="R4:S4"/>
    <mergeCell ref="A6:B6"/>
    <mergeCell ref="C6:J6"/>
    <mergeCell ref="K6:L6"/>
    <mergeCell ref="M6:S6"/>
    <mergeCell ref="A12:B12"/>
    <mergeCell ref="C12:D12"/>
    <mergeCell ref="E12:G12"/>
    <mergeCell ref="H12:J12"/>
    <mergeCell ref="L12:N12"/>
    <mergeCell ref="O12:Q12"/>
    <mergeCell ref="A7:E7"/>
    <mergeCell ref="F7:S7"/>
    <mergeCell ref="A5:D5"/>
    <mergeCell ref="E5:F5"/>
    <mergeCell ref="H5:J5"/>
    <mergeCell ref="K5:L5"/>
    <mergeCell ref="M5:P5"/>
    <mergeCell ref="R5:S5"/>
    <mergeCell ref="A11:B11"/>
    <mergeCell ref="C11:D11"/>
    <mergeCell ref="E11:G11"/>
    <mergeCell ref="H11:J11"/>
    <mergeCell ref="L11:N11"/>
    <mergeCell ref="O11:Q11"/>
    <mergeCell ref="A8:S8"/>
    <mergeCell ref="A9:S9"/>
    <mergeCell ref="A10:B10"/>
    <mergeCell ref="C10:D10"/>
    <mergeCell ref="A14:B14"/>
    <mergeCell ref="C14:D14"/>
    <mergeCell ref="E14:G14"/>
    <mergeCell ref="H14:J14"/>
    <mergeCell ref="L14:N14"/>
    <mergeCell ref="O14:Q14"/>
    <mergeCell ref="A13:B13"/>
    <mergeCell ref="C13:D13"/>
    <mergeCell ref="E13:G13"/>
    <mergeCell ref="H13:J13"/>
    <mergeCell ref="L13:N13"/>
    <mergeCell ref="O13:Q13"/>
    <mergeCell ref="A16:B16"/>
    <mergeCell ref="C16:D16"/>
    <mergeCell ref="E16:G16"/>
    <mergeCell ref="H16:J16"/>
    <mergeCell ref="L16:N16"/>
    <mergeCell ref="O16:Q16"/>
    <mergeCell ref="A15:B15"/>
    <mergeCell ref="C15:D15"/>
    <mergeCell ref="E15:G15"/>
    <mergeCell ref="H15:J15"/>
    <mergeCell ref="L15:N15"/>
    <mergeCell ref="O15:Q15"/>
    <mergeCell ref="A18:B18"/>
    <mergeCell ref="C18:D18"/>
    <mergeCell ref="E18:G18"/>
    <mergeCell ref="H18:J18"/>
    <mergeCell ref="L18:N18"/>
    <mergeCell ref="O18:Q18"/>
    <mergeCell ref="A17:B17"/>
    <mergeCell ref="C17:D17"/>
    <mergeCell ref="E17:G17"/>
    <mergeCell ref="H17:J17"/>
    <mergeCell ref="L17:N17"/>
    <mergeCell ref="O17:Q17"/>
    <mergeCell ref="A20:B20"/>
    <mergeCell ref="C20:D20"/>
    <mergeCell ref="E20:G20"/>
    <mergeCell ref="H20:J20"/>
    <mergeCell ref="L20:N20"/>
    <mergeCell ref="O20:Q20"/>
    <mergeCell ref="A19:B19"/>
    <mergeCell ref="C19:D19"/>
    <mergeCell ref="E19:G19"/>
    <mergeCell ref="H19:J19"/>
    <mergeCell ref="L19:N19"/>
    <mergeCell ref="O19:Q19"/>
    <mergeCell ref="A22:B22"/>
    <mergeCell ref="C22:D22"/>
    <mergeCell ref="E22:G22"/>
    <mergeCell ref="H22:J22"/>
    <mergeCell ref="L22:N22"/>
    <mergeCell ref="O22:Q22"/>
    <mergeCell ref="A21:B21"/>
    <mergeCell ref="C21:D21"/>
    <mergeCell ref="E21:G21"/>
    <mergeCell ref="H21:J21"/>
    <mergeCell ref="L21:N21"/>
    <mergeCell ref="O21:Q21"/>
    <mergeCell ref="A24:K24"/>
    <mergeCell ref="L24:N24"/>
    <mergeCell ref="O24:Q24"/>
    <mergeCell ref="A25:K25"/>
    <mergeCell ref="L25:N25"/>
    <mergeCell ref="O25:Q25"/>
    <mergeCell ref="A23:B23"/>
    <mergeCell ref="C23:D23"/>
    <mergeCell ref="E23:G23"/>
    <mergeCell ref="H23:J23"/>
    <mergeCell ref="L23:N23"/>
    <mergeCell ref="O23:Q23"/>
    <mergeCell ref="S31:S32"/>
    <mergeCell ref="O32:Q32"/>
    <mergeCell ref="A29:C29"/>
    <mergeCell ref="D29:G29"/>
    <mergeCell ref="H29:N29"/>
    <mergeCell ref="O29:Q29"/>
    <mergeCell ref="A30:N30"/>
    <mergeCell ref="O30:Q30"/>
    <mergeCell ref="R25:S25"/>
    <mergeCell ref="A26:N26"/>
    <mergeCell ref="O26:Q26"/>
    <mergeCell ref="A27:N27"/>
    <mergeCell ref="O27:Q27"/>
    <mergeCell ref="A28:N28"/>
    <mergeCell ref="O28:Q28"/>
    <mergeCell ref="A33:K33"/>
    <mergeCell ref="M33:N33"/>
    <mergeCell ref="O33:Q33"/>
    <mergeCell ref="A34:K34"/>
    <mergeCell ref="M34:N34"/>
    <mergeCell ref="O34:Q34"/>
    <mergeCell ref="A31:K32"/>
    <mergeCell ref="L31:L32"/>
    <mergeCell ref="M31:N32"/>
    <mergeCell ref="O31:R31"/>
    <mergeCell ref="A39:J39"/>
    <mergeCell ref="K39:L39"/>
    <mergeCell ref="M39:N39"/>
    <mergeCell ref="P39:Q39"/>
    <mergeCell ref="A40:J40"/>
    <mergeCell ref="K40:L40"/>
    <mergeCell ref="M40:N40"/>
    <mergeCell ref="P40:Q40"/>
    <mergeCell ref="A35:K35"/>
    <mergeCell ref="M35:N35"/>
    <mergeCell ref="O35:Q35"/>
    <mergeCell ref="A36:S36"/>
    <mergeCell ref="A37:S37"/>
    <mergeCell ref="A38:J38"/>
    <mergeCell ref="K38:L38"/>
    <mergeCell ref="M38:Q38"/>
    <mergeCell ref="M49:N49"/>
    <mergeCell ref="O49:Q49"/>
    <mergeCell ref="A41:J41"/>
    <mergeCell ref="K41:L41"/>
    <mergeCell ref="M41:N41"/>
    <mergeCell ref="P41:Q41"/>
    <mergeCell ref="A42:J42"/>
    <mergeCell ref="K42:L42"/>
    <mergeCell ref="M42:N42"/>
    <mergeCell ref="P42:Q42"/>
    <mergeCell ref="A43:J43"/>
    <mergeCell ref="K43:L43"/>
    <mergeCell ref="M43:N43"/>
    <mergeCell ref="P43:Q43"/>
    <mergeCell ref="A44:J45"/>
    <mergeCell ref="M44:R44"/>
    <mergeCell ref="O47:Q47"/>
    <mergeCell ref="E48:J48"/>
    <mergeCell ref="M48:N48"/>
    <mergeCell ref="O48:Q48"/>
    <mergeCell ref="S44:S45"/>
    <mergeCell ref="M45:N45"/>
    <mergeCell ref="O45:Q45"/>
    <mergeCell ref="A55:N55"/>
    <mergeCell ref="O55:Q55"/>
    <mergeCell ref="A56:N56"/>
    <mergeCell ref="O56:Q56"/>
    <mergeCell ref="A57:Q57"/>
    <mergeCell ref="A58:Q58"/>
    <mergeCell ref="A50:S50"/>
    <mergeCell ref="A51:S51"/>
    <mergeCell ref="A52:S52"/>
    <mergeCell ref="A53:N53"/>
    <mergeCell ref="O53:Q53"/>
    <mergeCell ref="A54:N54"/>
    <mergeCell ref="O54:Q54"/>
    <mergeCell ref="A46:A49"/>
    <mergeCell ref="B46:D49"/>
    <mergeCell ref="E46:J46"/>
    <mergeCell ref="M46:N46"/>
    <mergeCell ref="O46:Q46"/>
    <mergeCell ref="E47:J47"/>
    <mergeCell ref="M47:N47"/>
    <mergeCell ref="E49:J49"/>
    <mergeCell ref="A65:G65"/>
    <mergeCell ref="H65:R65"/>
    <mergeCell ref="A66:R66"/>
    <mergeCell ref="A67:S67"/>
    <mergeCell ref="B68:L68"/>
    <mergeCell ref="O68:S68"/>
    <mergeCell ref="A59:Q59"/>
    <mergeCell ref="A60:Q60"/>
    <mergeCell ref="A61:Q61"/>
    <mergeCell ref="A62:Q62"/>
    <mergeCell ref="A63:R63"/>
    <mergeCell ref="A64:G64"/>
    <mergeCell ref="H64:R64"/>
    <mergeCell ref="A71:D71"/>
    <mergeCell ref="E71:K71"/>
    <mergeCell ref="L71:S71"/>
    <mergeCell ref="A72:S72"/>
    <mergeCell ref="B69:C69"/>
    <mergeCell ref="E69:G69"/>
    <mergeCell ref="H69:L69"/>
    <mergeCell ref="O69:S69"/>
    <mergeCell ref="A70:D70"/>
    <mergeCell ref="E70:K70"/>
    <mergeCell ref="L70:S70"/>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72"/>
  <sheetViews>
    <sheetView showGridLines="0" workbookViewId="0">
      <selection activeCell="C4" sqref="C4:J4"/>
    </sheetView>
  </sheetViews>
  <sheetFormatPr baseColWidth="10" defaultColWidth="9.1640625" defaultRowHeight="13" x14ac:dyDescent="0.15"/>
  <cols>
    <col min="1" max="1" width="3.5" style="12" customWidth="1"/>
    <col min="2" max="2" width="9.1640625" style="12" customWidth="1"/>
    <col min="3" max="3" width="8.83203125" style="12" customWidth="1"/>
    <col min="4" max="4" width="3.83203125" style="12" customWidth="1"/>
    <col min="5" max="5" width="9.5" style="12" customWidth="1"/>
    <col min="6" max="6" width="5.5" style="12" customWidth="1"/>
    <col min="7" max="7" width="12" style="12" customWidth="1"/>
    <col min="8" max="8" width="12.5" style="12" customWidth="1"/>
    <col min="9" max="9" width="6.6640625" style="12" customWidth="1"/>
    <col min="10" max="10" width="6.5" style="12" customWidth="1"/>
    <col min="11" max="11" width="11" style="12" customWidth="1"/>
    <col min="12" max="12" width="9.83203125" style="12" customWidth="1"/>
    <col min="13" max="13" width="5.83203125" style="12" customWidth="1"/>
    <col min="14" max="14" width="4.1640625" style="12" customWidth="1"/>
    <col min="15" max="15" width="2.5" style="12" customWidth="1"/>
    <col min="16" max="16" width="4.5" style="12" customWidth="1"/>
    <col min="17" max="17" width="5.6640625" style="12" customWidth="1"/>
    <col min="18" max="18" width="10.83203125" style="12" customWidth="1"/>
    <col min="19" max="19" width="12.83203125" style="12" customWidth="1"/>
    <col min="20" max="16384" width="9.1640625" style="12"/>
  </cols>
  <sheetData>
    <row r="1" spans="1:19" ht="25" customHeight="1" x14ac:dyDescent="0.15">
      <c r="A1" s="68" t="s">
        <v>10</v>
      </c>
      <c r="B1" s="69"/>
      <c r="C1" s="69"/>
      <c r="D1" s="69"/>
      <c r="E1" s="69"/>
      <c r="F1" s="69"/>
      <c r="G1" s="69"/>
      <c r="H1" s="69"/>
      <c r="I1" s="69"/>
      <c r="J1" s="69"/>
      <c r="K1" s="69"/>
      <c r="L1" s="69"/>
      <c r="M1" s="69"/>
      <c r="N1" s="69"/>
      <c r="O1" s="69"/>
      <c r="P1" s="69"/>
      <c r="Q1" s="69"/>
      <c r="R1" s="69"/>
      <c r="S1" s="69"/>
    </row>
    <row r="2" spans="1:19" ht="13.5" customHeight="1" x14ac:dyDescent="0.15">
      <c r="A2" s="70" t="s">
        <v>92</v>
      </c>
      <c r="B2" s="71"/>
      <c r="C2" s="71"/>
      <c r="D2" s="71"/>
      <c r="E2" s="71"/>
      <c r="F2" s="71"/>
      <c r="G2" s="71"/>
      <c r="H2" s="71"/>
      <c r="I2" s="71"/>
      <c r="J2" s="71"/>
      <c r="K2" s="71"/>
      <c r="L2" s="71"/>
      <c r="M2" s="71"/>
      <c r="N2" s="71"/>
      <c r="O2" s="71"/>
      <c r="P2" s="71"/>
      <c r="Q2" s="71"/>
      <c r="R2" s="71"/>
      <c r="S2" s="71"/>
    </row>
    <row r="3" spans="1:19" ht="6.75" customHeight="1" x14ac:dyDescent="0.15">
      <c r="A3" s="72"/>
      <c r="B3" s="73"/>
      <c r="C3" s="74"/>
      <c r="D3" s="74"/>
      <c r="E3" s="74"/>
      <c r="F3" s="74"/>
      <c r="G3" s="74"/>
      <c r="H3" s="74"/>
      <c r="I3" s="74"/>
      <c r="J3" s="74"/>
      <c r="K3" s="73"/>
      <c r="L3" s="73"/>
      <c r="M3" s="73"/>
      <c r="N3" s="73"/>
      <c r="O3" s="73"/>
      <c r="P3" s="73"/>
      <c r="Q3" s="73"/>
      <c r="R3" s="73"/>
      <c r="S3" s="73"/>
    </row>
    <row r="4" spans="1:19" ht="16.75" customHeight="1" x14ac:dyDescent="0.15">
      <c r="A4" s="75" t="s">
        <v>99</v>
      </c>
      <c r="B4" s="76"/>
      <c r="C4" s="77" t="s">
        <v>63</v>
      </c>
      <c r="D4" s="78"/>
      <c r="E4" s="78"/>
      <c r="F4" s="78"/>
      <c r="G4" s="78"/>
      <c r="H4" s="78"/>
      <c r="I4" s="78"/>
      <c r="J4" s="78"/>
      <c r="K4" s="79" t="s">
        <v>50</v>
      </c>
      <c r="L4" s="80"/>
      <c r="M4" s="81"/>
      <c r="N4" s="82"/>
      <c r="O4" s="82"/>
      <c r="P4" s="82"/>
      <c r="Q4" s="33" t="s">
        <v>1</v>
      </c>
      <c r="R4" s="83"/>
      <c r="S4" s="84"/>
    </row>
    <row r="5" spans="1:19" ht="16.75" customHeight="1" x14ac:dyDescent="0.15">
      <c r="A5" s="75" t="s">
        <v>82</v>
      </c>
      <c r="B5" s="80"/>
      <c r="C5" s="92"/>
      <c r="D5" s="92"/>
      <c r="E5" s="93"/>
      <c r="F5" s="94"/>
      <c r="G5" s="36" t="s">
        <v>11</v>
      </c>
      <c r="H5" s="93"/>
      <c r="I5" s="94"/>
      <c r="J5" s="94"/>
      <c r="K5" s="75" t="s">
        <v>77</v>
      </c>
      <c r="L5" s="80"/>
      <c r="M5" s="81"/>
      <c r="N5" s="82"/>
      <c r="O5" s="82"/>
      <c r="P5" s="82"/>
      <c r="Q5" s="33" t="s">
        <v>1</v>
      </c>
      <c r="R5" s="83"/>
      <c r="S5" s="84"/>
    </row>
    <row r="6" spans="1:19" ht="16.75" customHeight="1" x14ac:dyDescent="0.15">
      <c r="A6" s="75" t="s">
        <v>71</v>
      </c>
      <c r="B6" s="80"/>
      <c r="C6" s="95"/>
      <c r="D6" s="96"/>
      <c r="E6" s="96"/>
      <c r="F6" s="96"/>
      <c r="G6" s="96"/>
      <c r="H6" s="96"/>
      <c r="I6" s="96"/>
      <c r="J6" s="96"/>
      <c r="K6" s="75" t="s">
        <v>69</v>
      </c>
      <c r="L6" s="80"/>
      <c r="M6" s="97"/>
      <c r="N6" s="98"/>
      <c r="O6" s="98"/>
      <c r="P6" s="98"/>
      <c r="Q6" s="98"/>
      <c r="R6" s="98"/>
      <c r="S6" s="98"/>
    </row>
    <row r="7" spans="1:19" ht="16.75" customHeight="1" x14ac:dyDescent="0.15">
      <c r="A7" s="87" t="s">
        <v>88</v>
      </c>
      <c r="B7" s="86"/>
      <c r="C7" s="86"/>
      <c r="D7" s="86"/>
      <c r="E7" s="88"/>
      <c r="F7" s="89"/>
      <c r="G7" s="90"/>
      <c r="H7" s="90"/>
      <c r="I7" s="90"/>
      <c r="J7" s="90"/>
      <c r="K7" s="90"/>
      <c r="L7" s="90"/>
      <c r="M7" s="90"/>
      <c r="N7" s="90"/>
      <c r="O7" s="90"/>
      <c r="P7" s="90"/>
      <c r="Q7" s="90"/>
      <c r="R7" s="90"/>
      <c r="S7" s="91"/>
    </row>
    <row r="8" spans="1:19" ht="13" customHeight="1" x14ac:dyDescent="0.15">
      <c r="A8" s="85"/>
      <c r="B8" s="86"/>
      <c r="C8" s="86"/>
      <c r="D8" s="86"/>
      <c r="E8" s="86"/>
      <c r="F8" s="86"/>
      <c r="G8" s="86"/>
      <c r="H8" s="86"/>
      <c r="I8" s="86"/>
      <c r="J8" s="86"/>
      <c r="K8" s="86"/>
      <c r="L8" s="86"/>
      <c r="M8" s="86"/>
      <c r="N8" s="86"/>
      <c r="O8" s="86"/>
      <c r="P8" s="86"/>
      <c r="Q8" s="86"/>
      <c r="R8" s="86"/>
      <c r="S8" s="86"/>
    </row>
    <row r="9" spans="1:19" ht="20.5" customHeight="1" x14ac:dyDescent="0.15">
      <c r="A9" s="75" t="s">
        <v>73</v>
      </c>
      <c r="B9" s="80"/>
      <c r="C9" s="80"/>
      <c r="D9" s="80"/>
      <c r="E9" s="80"/>
      <c r="F9" s="80"/>
      <c r="G9" s="80"/>
      <c r="H9" s="80"/>
      <c r="I9" s="80"/>
      <c r="J9" s="80"/>
      <c r="K9" s="80"/>
      <c r="L9" s="80"/>
      <c r="M9" s="80"/>
      <c r="N9" s="80"/>
      <c r="O9" s="80"/>
      <c r="P9" s="80"/>
      <c r="Q9" s="80"/>
      <c r="R9" s="80"/>
      <c r="S9" s="80"/>
    </row>
    <row r="10" spans="1:19" ht="15.25" customHeight="1" x14ac:dyDescent="0.15">
      <c r="A10" s="99" t="s">
        <v>63</v>
      </c>
      <c r="B10" s="100"/>
      <c r="C10" s="99" t="s">
        <v>43</v>
      </c>
      <c r="D10" s="100"/>
      <c r="E10" s="101"/>
      <c r="F10" s="100"/>
      <c r="G10" s="100"/>
      <c r="H10" s="101" t="s">
        <v>41</v>
      </c>
      <c r="I10" s="100"/>
      <c r="J10" s="100"/>
      <c r="K10" s="34" t="s">
        <v>63</v>
      </c>
      <c r="L10" s="99" t="s">
        <v>79</v>
      </c>
      <c r="M10" s="100"/>
      <c r="N10" s="100"/>
      <c r="O10" s="99" t="s">
        <v>66</v>
      </c>
      <c r="P10" s="100"/>
      <c r="Q10" s="100"/>
      <c r="R10" s="34" t="s">
        <v>49</v>
      </c>
      <c r="S10" s="34" t="s">
        <v>18</v>
      </c>
    </row>
    <row r="11" spans="1:19" ht="15.25" customHeight="1" x14ac:dyDescent="0.15">
      <c r="A11" s="102" t="s">
        <v>34</v>
      </c>
      <c r="B11" s="92"/>
      <c r="C11" s="107" t="s">
        <v>15</v>
      </c>
      <c r="D11" s="92"/>
      <c r="E11" s="107" t="s">
        <v>26</v>
      </c>
      <c r="F11" s="92"/>
      <c r="G11" s="92"/>
      <c r="H11" s="107" t="s">
        <v>33</v>
      </c>
      <c r="I11" s="92"/>
      <c r="J11" s="92"/>
      <c r="K11" s="35" t="s">
        <v>42</v>
      </c>
      <c r="L11" s="102" t="s">
        <v>62</v>
      </c>
      <c r="M11" s="92"/>
      <c r="N11" s="92"/>
      <c r="O11" s="102" t="s">
        <v>39</v>
      </c>
      <c r="P11" s="92"/>
      <c r="Q11" s="92"/>
      <c r="R11" s="35" t="s">
        <v>19</v>
      </c>
      <c r="S11" s="35" t="s">
        <v>83</v>
      </c>
    </row>
    <row r="12" spans="1:19" ht="16.75" customHeight="1" x14ac:dyDescent="0.15">
      <c r="A12" s="103"/>
      <c r="B12" s="82"/>
      <c r="C12" s="104"/>
      <c r="D12" s="84"/>
      <c r="E12" s="95"/>
      <c r="F12" s="96"/>
      <c r="G12" s="96"/>
      <c r="H12" s="95"/>
      <c r="I12" s="96"/>
      <c r="J12" s="96"/>
      <c r="K12" s="5"/>
      <c r="L12" s="95"/>
      <c r="M12" s="96"/>
      <c r="N12" s="96"/>
      <c r="O12" s="105"/>
      <c r="P12" s="106"/>
      <c r="Q12" s="106"/>
      <c r="R12" s="7"/>
      <c r="S12" s="8"/>
    </row>
    <row r="13" spans="1:19" ht="16.75" customHeight="1" x14ac:dyDescent="0.15">
      <c r="A13" s="103"/>
      <c r="B13" s="82"/>
      <c r="C13" s="104"/>
      <c r="D13" s="84"/>
      <c r="E13" s="95"/>
      <c r="F13" s="96"/>
      <c r="G13" s="96"/>
      <c r="H13" s="95"/>
      <c r="I13" s="96"/>
      <c r="J13" s="96"/>
      <c r="K13" s="5"/>
      <c r="L13" s="95"/>
      <c r="M13" s="96"/>
      <c r="N13" s="96"/>
      <c r="O13" s="105"/>
      <c r="P13" s="106"/>
      <c r="Q13" s="106"/>
      <c r="R13" s="7"/>
      <c r="S13" s="8"/>
    </row>
    <row r="14" spans="1:19" ht="18.25" customHeight="1" x14ac:dyDescent="0.15">
      <c r="A14" s="103"/>
      <c r="B14" s="82"/>
      <c r="C14" s="104"/>
      <c r="D14" s="84"/>
      <c r="E14" s="95"/>
      <c r="F14" s="96"/>
      <c r="G14" s="96"/>
      <c r="H14" s="95"/>
      <c r="I14" s="96"/>
      <c r="J14" s="96"/>
      <c r="K14" s="5"/>
      <c r="L14" s="95"/>
      <c r="M14" s="96"/>
      <c r="N14" s="96"/>
      <c r="O14" s="105"/>
      <c r="P14" s="106"/>
      <c r="Q14" s="106"/>
      <c r="R14" s="7"/>
      <c r="S14" s="8"/>
    </row>
    <row r="15" spans="1:19" ht="18.25" customHeight="1" x14ac:dyDescent="0.15">
      <c r="A15" s="103"/>
      <c r="B15" s="82"/>
      <c r="C15" s="104"/>
      <c r="D15" s="84"/>
      <c r="E15" s="95"/>
      <c r="F15" s="96"/>
      <c r="G15" s="96"/>
      <c r="H15" s="95"/>
      <c r="I15" s="96"/>
      <c r="J15" s="96"/>
      <c r="K15" s="5"/>
      <c r="L15" s="95"/>
      <c r="M15" s="96"/>
      <c r="N15" s="96"/>
      <c r="O15" s="105"/>
      <c r="P15" s="106"/>
      <c r="Q15" s="106"/>
      <c r="R15" s="7"/>
      <c r="S15" s="8"/>
    </row>
    <row r="16" spans="1:19" ht="18.25" customHeight="1" x14ac:dyDescent="0.15">
      <c r="A16" s="103"/>
      <c r="B16" s="82"/>
      <c r="C16" s="104"/>
      <c r="D16" s="84"/>
      <c r="E16" s="95"/>
      <c r="F16" s="96"/>
      <c r="G16" s="96"/>
      <c r="H16" s="95"/>
      <c r="I16" s="96"/>
      <c r="J16" s="96"/>
      <c r="K16" s="5"/>
      <c r="L16" s="95"/>
      <c r="M16" s="96"/>
      <c r="N16" s="96"/>
      <c r="O16" s="105"/>
      <c r="P16" s="106"/>
      <c r="Q16" s="106"/>
      <c r="R16" s="7"/>
      <c r="S16" s="8"/>
    </row>
    <row r="17" spans="1:19" ht="16.75" customHeight="1" x14ac:dyDescent="0.15">
      <c r="A17" s="103"/>
      <c r="B17" s="82"/>
      <c r="C17" s="104"/>
      <c r="D17" s="84"/>
      <c r="E17" s="95"/>
      <c r="F17" s="96"/>
      <c r="G17" s="96"/>
      <c r="H17" s="95"/>
      <c r="I17" s="96"/>
      <c r="J17" s="96"/>
      <c r="K17" s="5"/>
      <c r="L17" s="95"/>
      <c r="M17" s="96"/>
      <c r="N17" s="96"/>
      <c r="O17" s="105"/>
      <c r="P17" s="106"/>
      <c r="Q17" s="106"/>
      <c r="R17" s="7"/>
      <c r="S17" s="8"/>
    </row>
    <row r="18" spans="1:19" ht="16.75" customHeight="1" x14ac:dyDescent="0.15">
      <c r="A18" s="103"/>
      <c r="B18" s="82"/>
      <c r="C18" s="104"/>
      <c r="D18" s="84"/>
      <c r="E18" s="95"/>
      <c r="F18" s="96"/>
      <c r="G18" s="96"/>
      <c r="H18" s="95"/>
      <c r="I18" s="96"/>
      <c r="J18" s="96"/>
      <c r="K18" s="5"/>
      <c r="L18" s="95"/>
      <c r="M18" s="96"/>
      <c r="N18" s="96"/>
      <c r="O18" s="105"/>
      <c r="P18" s="106"/>
      <c r="Q18" s="106"/>
      <c r="R18" s="7"/>
      <c r="S18" s="8"/>
    </row>
    <row r="19" spans="1:19" ht="18.25" customHeight="1" x14ac:dyDescent="0.15">
      <c r="A19" s="103"/>
      <c r="B19" s="82"/>
      <c r="C19" s="104"/>
      <c r="D19" s="84"/>
      <c r="E19" s="95"/>
      <c r="F19" s="96"/>
      <c r="G19" s="96"/>
      <c r="H19" s="95"/>
      <c r="I19" s="96"/>
      <c r="J19" s="96"/>
      <c r="K19" s="5"/>
      <c r="L19" s="95"/>
      <c r="M19" s="96"/>
      <c r="N19" s="96"/>
      <c r="O19" s="105"/>
      <c r="P19" s="106"/>
      <c r="Q19" s="106"/>
      <c r="R19" s="7"/>
      <c r="S19" s="8"/>
    </row>
    <row r="20" spans="1:19" ht="16.75" customHeight="1" x14ac:dyDescent="0.15">
      <c r="A20" s="103"/>
      <c r="B20" s="82"/>
      <c r="C20" s="104"/>
      <c r="D20" s="84"/>
      <c r="E20" s="95"/>
      <c r="F20" s="96"/>
      <c r="G20" s="96"/>
      <c r="H20" s="95"/>
      <c r="I20" s="96"/>
      <c r="J20" s="96"/>
      <c r="K20" s="5"/>
      <c r="L20" s="95"/>
      <c r="M20" s="96"/>
      <c r="N20" s="96"/>
      <c r="O20" s="105"/>
      <c r="P20" s="106"/>
      <c r="Q20" s="106"/>
      <c r="R20" s="7"/>
      <c r="S20" s="8"/>
    </row>
    <row r="21" spans="1:19" ht="16.75" customHeight="1" x14ac:dyDescent="0.15">
      <c r="A21" s="103"/>
      <c r="B21" s="82"/>
      <c r="C21" s="104"/>
      <c r="D21" s="84"/>
      <c r="E21" s="95"/>
      <c r="F21" s="96"/>
      <c r="G21" s="96"/>
      <c r="H21" s="95"/>
      <c r="I21" s="96"/>
      <c r="J21" s="96"/>
      <c r="K21" s="5"/>
      <c r="L21" s="95"/>
      <c r="M21" s="96"/>
      <c r="N21" s="96"/>
      <c r="O21" s="105"/>
      <c r="P21" s="106"/>
      <c r="Q21" s="106"/>
      <c r="R21" s="7"/>
      <c r="S21" s="8"/>
    </row>
    <row r="22" spans="1:19" ht="16.75" customHeight="1" x14ac:dyDescent="0.15">
      <c r="A22" s="103"/>
      <c r="B22" s="82"/>
      <c r="C22" s="104"/>
      <c r="D22" s="84"/>
      <c r="E22" s="95"/>
      <c r="F22" s="96"/>
      <c r="G22" s="96"/>
      <c r="H22" s="95"/>
      <c r="I22" s="96"/>
      <c r="J22" s="96"/>
      <c r="K22" s="5"/>
      <c r="L22" s="95"/>
      <c r="M22" s="96"/>
      <c r="N22" s="96"/>
      <c r="O22" s="105"/>
      <c r="P22" s="106"/>
      <c r="Q22" s="106"/>
      <c r="R22" s="7"/>
      <c r="S22" s="8"/>
    </row>
    <row r="23" spans="1:19" ht="16.75" customHeight="1" x14ac:dyDescent="0.15">
      <c r="A23" s="103"/>
      <c r="B23" s="82"/>
      <c r="C23" s="104"/>
      <c r="D23" s="84"/>
      <c r="E23" s="95"/>
      <c r="F23" s="96"/>
      <c r="G23" s="96"/>
      <c r="H23" s="95"/>
      <c r="I23" s="96"/>
      <c r="J23" s="96"/>
      <c r="K23" s="5"/>
      <c r="L23" s="95"/>
      <c r="M23" s="96"/>
      <c r="N23" s="96"/>
      <c r="O23" s="105"/>
      <c r="P23" s="106"/>
      <c r="Q23" s="106"/>
      <c r="R23" s="7"/>
      <c r="S23" s="8"/>
    </row>
    <row r="24" spans="1:19" ht="16.75" customHeight="1" x14ac:dyDescent="0.15">
      <c r="A24" s="108"/>
      <c r="B24" s="80"/>
      <c r="C24" s="80"/>
      <c r="D24" s="80"/>
      <c r="E24" s="80"/>
      <c r="F24" s="80"/>
      <c r="G24" s="80"/>
      <c r="H24" s="80"/>
      <c r="I24" s="80"/>
      <c r="J24" s="80"/>
      <c r="K24" s="80"/>
      <c r="L24" s="109" t="s">
        <v>25</v>
      </c>
      <c r="M24" s="86"/>
      <c r="N24" s="86"/>
      <c r="O24" s="110">
        <f>SUM(O11:Q23)</f>
        <v>0</v>
      </c>
      <c r="P24" s="111"/>
      <c r="Q24" s="111"/>
      <c r="R24" s="33" t="s">
        <v>25</v>
      </c>
      <c r="S24" s="21">
        <f>SUM(S11:S23)</f>
        <v>0</v>
      </c>
    </row>
    <row r="25" spans="1:19" ht="16.75" customHeight="1" x14ac:dyDescent="0.15">
      <c r="A25" s="108"/>
      <c r="B25" s="80"/>
      <c r="C25" s="80"/>
      <c r="D25" s="80"/>
      <c r="E25" s="80"/>
      <c r="F25" s="80"/>
      <c r="G25" s="80"/>
      <c r="H25" s="80"/>
      <c r="I25" s="80"/>
      <c r="J25" s="80"/>
      <c r="K25" s="80"/>
      <c r="L25" s="109" t="s">
        <v>29</v>
      </c>
      <c r="M25" s="86"/>
      <c r="N25" s="86"/>
      <c r="O25" s="105"/>
      <c r="P25" s="96"/>
      <c r="Q25" s="96"/>
      <c r="R25" s="108"/>
      <c r="S25" s="80"/>
    </row>
    <row r="26" spans="1:19" ht="19.75" customHeight="1" x14ac:dyDescent="0.15">
      <c r="A26" s="75" t="s">
        <v>72</v>
      </c>
      <c r="B26" s="80"/>
      <c r="C26" s="80"/>
      <c r="D26" s="80"/>
      <c r="E26" s="80"/>
      <c r="F26" s="80"/>
      <c r="G26" s="80"/>
      <c r="H26" s="80"/>
      <c r="I26" s="80"/>
      <c r="J26" s="80"/>
      <c r="K26" s="80"/>
      <c r="L26" s="80"/>
      <c r="M26" s="80"/>
      <c r="N26" s="80"/>
      <c r="O26" s="112" t="s">
        <v>4</v>
      </c>
      <c r="P26" s="80"/>
      <c r="Q26" s="80"/>
      <c r="R26" s="37" t="s">
        <v>68</v>
      </c>
      <c r="S26" s="37" t="s">
        <v>0</v>
      </c>
    </row>
    <row r="27" spans="1:19" ht="16" customHeight="1" x14ac:dyDescent="0.15">
      <c r="A27" s="108" t="s">
        <v>93</v>
      </c>
      <c r="B27" s="80"/>
      <c r="C27" s="80"/>
      <c r="D27" s="80"/>
      <c r="E27" s="80"/>
      <c r="F27" s="80"/>
      <c r="G27" s="80"/>
      <c r="H27" s="80"/>
      <c r="I27" s="80"/>
      <c r="J27" s="80"/>
      <c r="K27" s="80"/>
      <c r="L27" s="80"/>
      <c r="M27" s="80"/>
      <c r="N27" s="80"/>
      <c r="O27" s="105"/>
      <c r="P27" s="96"/>
      <c r="Q27" s="96"/>
      <c r="R27" s="9">
        <v>4.05</v>
      </c>
      <c r="S27" s="22">
        <f>+O27*R27</f>
        <v>0</v>
      </c>
    </row>
    <row r="28" spans="1:19" ht="16" customHeight="1" x14ac:dyDescent="0.15">
      <c r="A28" s="108" t="s">
        <v>94</v>
      </c>
      <c r="B28" s="80"/>
      <c r="C28" s="80"/>
      <c r="D28" s="80"/>
      <c r="E28" s="80"/>
      <c r="F28" s="80"/>
      <c r="G28" s="80"/>
      <c r="H28" s="80"/>
      <c r="I28" s="80"/>
      <c r="J28" s="80"/>
      <c r="K28" s="80"/>
      <c r="L28" s="80"/>
      <c r="M28" s="80"/>
      <c r="N28" s="80"/>
      <c r="O28" s="105"/>
      <c r="P28" s="96"/>
      <c r="Q28" s="96"/>
      <c r="R28" s="9">
        <v>3.4</v>
      </c>
      <c r="S28" s="22">
        <f>+O28*R28</f>
        <v>0</v>
      </c>
    </row>
    <row r="29" spans="1:19" ht="16" customHeight="1" x14ac:dyDescent="0.15">
      <c r="A29" s="113" t="s">
        <v>78</v>
      </c>
      <c r="B29" s="76"/>
      <c r="C29" s="76"/>
      <c r="D29" s="114" t="s">
        <v>21</v>
      </c>
      <c r="E29" s="86"/>
      <c r="F29" s="86"/>
      <c r="G29" s="86"/>
      <c r="H29" s="95"/>
      <c r="I29" s="96"/>
      <c r="J29" s="96"/>
      <c r="K29" s="96"/>
      <c r="L29" s="96"/>
      <c r="M29" s="96"/>
      <c r="N29" s="96"/>
      <c r="O29" s="105"/>
      <c r="P29" s="96"/>
      <c r="Q29" s="96"/>
      <c r="R29" s="9">
        <v>1</v>
      </c>
      <c r="S29" s="22">
        <f>+O29*R29</f>
        <v>0</v>
      </c>
    </row>
    <row r="30" spans="1:19" ht="16" customHeight="1" x14ac:dyDescent="0.15">
      <c r="A30" s="108" t="s">
        <v>13</v>
      </c>
      <c r="B30" s="80"/>
      <c r="C30" s="80"/>
      <c r="D30" s="80"/>
      <c r="E30" s="80"/>
      <c r="F30" s="80"/>
      <c r="G30" s="80"/>
      <c r="H30" s="80"/>
      <c r="I30" s="80"/>
      <c r="J30" s="80"/>
      <c r="K30" s="80"/>
      <c r="L30" s="80"/>
      <c r="M30" s="80"/>
      <c r="N30" s="80"/>
      <c r="O30" s="105"/>
      <c r="P30" s="96"/>
      <c r="Q30" s="96"/>
      <c r="R30" s="8"/>
      <c r="S30" s="22">
        <f>+O30*R30</f>
        <v>0</v>
      </c>
    </row>
    <row r="31" spans="1:19" ht="15.25" customHeight="1" x14ac:dyDescent="0.15">
      <c r="A31" s="165" t="s">
        <v>67</v>
      </c>
      <c r="B31" s="151"/>
      <c r="C31" s="151"/>
      <c r="D31" s="151"/>
      <c r="E31" s="151"/>
      <c r="F31" s="151"/>
      <c r="G31" s="151"/>
      <c r="H31" s="151"/>
      <c r="I31" s="151"/>
      <c r="J31" s="151"/>
      <c r="K31" s="166"/>
      <c r="L31" s="112" t="s">
        <v>64</v>
      </c>
      <c r="M31" s="168" t="s">
        <v>68</v>
      </c>
      <c r="N31" s="166"/>
      <c r="O31" s="169" t="s">
        <v>61</v>
      </c>
      <c r="P31" s="117"/>
      <c r="Q31" s="117"/>
      <c r="R31" s="119"/>
      <c r="S31" s="112" t="s">
        <v>0</v>
      </c>
    </row>
    <row r="32" spans="1:19" ht="15.25" customHeight="1" x14ac:dyDescent="0.15">
      <c r="A32" s="153"/>
      <c r="B32" s="74"/>
      <c r="C32" s="74"/>
      <c r="D32" s="74"/>
      <c r="E32" s="74"/>
      <c r="F32" s="74"/>
      <c r="G32" s="74"/>
      <c r="H32" s="74"/>
      <c r="I32" s="74"/>
      <c r="J32" s="74"/>
      <c r="K32" s="167"/>
      <c r="L32" s="80"/>
      <c r="M32" s="144"/>
      <c r="N32" s="161"/>
      <c r="O32" s="112" t="s">
        <v>35</v>
      </c>
      <c r="P32" s="80"/>
      <c r="Q32" s="80"/>
      <c r="R32" s="37" t="s">
        <v>40</v>
      </c>
      <c r="S32" s="80"/>
    </row>
    <row r="33" spans="1:19" ht="16" customHeight="1" x14ac:dyDescent="0.15">
      <c r="A33" s="113" t="s">
        <v>37</v>
      </c>
      <c r="B33" s="86"/>
      <c r="C33" s="86"/>
      <c r="D33" s="86"/>
      <c r="E33" s="86"/>
      <c r="F33" s="86"/>
      <c r="G33" s="86"/>
      <c r="H33" s="86"/>
      <c r="I33" s="86"/>
      <c r="J33" s="86"/>
      <c r="K33" s="164"/>
      <c r="L33" s="8"/>
      <c r="M33" s="162">
        <v>195</v>
      </c>
      <c r="N33" s="163"/>
      <c r="O33" s="122"/>
      <c r="P33" s="96"/>
      <c r="Q33" s="96"/>
      <c r="R33" s="8"/>
      <c r="S33" s="22">
        <f>IF(((+L33*M33)-O33-R33)&lt;0,0,(+L33*M33)-O33-R33)</f>
        <v>0</v>
      </c>
    </row>
    <row r="34" spans="1:19" ht="16" customHeight="1" x14ac:dyDescent="0.15">
      <c r="A34" s="113" t="s">
        <v>16</v>
      </c>
      <c r="B34" s="86"/>
      <c r="C34" s="86"/>
      <c r="D34" s="86"/>
      <c r="E34" s="86"/>
      <c r="F34" s="86"/>
      <c r="G34" s="86"/>
      <c r="H34" s="86"/>
      <c r="I34" s="86"/>
      <c r="J34" s="86"/>
      <c r="K34" s="164"/>
      <c r="L34" s="8"/>
      <c r="M34" s="162">
        <v>300</v>
      </c>
      <c r="N34" s="163"/>
      <c r="O34" s="122"/>
      <c r="P34" s="96"/>
      <c r="Q34" s="96"/>
      <c r="R34" s="8"/>
      <c r="S34" s="22">
        <f>IF(((+L34*M34)-O34-R34)&lt;0,0,(+L34*M34)-O34-R34)</f>
        <v>0</v>
      </c>
    </row>
    <row r="35" spans="1:19" ht="16" customHeight="1" x14ac:dyDescent="0.15">
      <c r="A35" s="160" t="s">
        <v>85</v>
      </c>
      <c r="B35" s="73"/>
      <c r="C35" s="73"/>
      <c r="D35" s="73"/>
      <c r="E35" s="73"/>
      <c r="F35" s="73"/>
      <c r="G35" s="73"/>
      <c r="H35" s="73"/>
      <c r="I35" s="73"/>
      <c r="J35" s="73"/>
      <c r="K35" s="161"/>
      <c r="L35" s="8"/>
      <c r="M35" s="162">
        <v>495</v>
      </c>
      <c r="N35" s="163"/>
      <c r="O35" s="122"/>
      <c r="P35" s="96"/>
      <c r="Q35" s="96"/>
      <c r="R35" s="8"/>
      <c r="S35" s="22">
        <f>IF(((+L35*M35)-O35-R35)&lt;0,0,(+L35*M35)-O35-R35)</f>
        <v>0</v>
      </c>
    </row>
    <row r="36" spans="1:19" ht="15.25" customHeight="1" x14ac:dyDescent="0.15">
      <c r="A36" s="108" t="s">
        <v>98</v>
      </c>
      <c r="B36" s="80"/>
      <c r="C36" s="80"/>
      <c r="D36" s="80"/>
      <c r="E36" s="80"/>
      <c r="F36" s="80"/>
      <c r="G36" s="80"/>
      <c r="H36" s="80"/>
      <c r="I36" s="80"/>
      <c r="J36" s="80"/>
      <c r="K36" s="80"/>
      <c r="L36" s="80"/>
      <c r="M36" s="80"/>
      <c r="N36" s="80"/>
      <c r="O36" s="80"/>
      <c r="P36" s="80"/>
      <c r="Q36" s="80"/>
      <c r="R36" s="80"/>
      <c r="S36" s="80"/>
    </row>
    <row r="37" spans="1:19" ht="19" customHeight="1" x14ac:dyDescent="0.15">
      <c r="A37" s="75" t="s">
        <v>23</v>
      </c>
      <c r="B37" s="80"/>
      <c r="C37" s="80"/>
      <c r="D37" s="80"/>
      <c r="E37" s="80"/>
      <c r="F37" s="80"/>
      <c r="G37" s="80"/>
      <c r="H37" s="80"/>
      <c r="I37" s="80"/>
      <c r="J37" s="80"/>
      <c r="K37" s="80"/>
      <c r="L37" s="80"/>
      <c r="M37" s="80"/>
      <c r="N37" s="80"/>
      <c r="O37" s="80"/>
      <c r="P37" s="80"/>
      <c r="Q37" s="80"/>
      <c r="R37" s="80"/>
      <c r="S37" s="80"/>
    </row>
    <row r="38" spans="1:19" ht="16" customHeight="1" x14ac:dyDescent="0.15">
      <c r="A38" s="101" t="s">
        <v>45</v>
      </c>
      <c r="B38" s="100"/>
      <c r="C38" s="100"/>
      <c r="D38" s="100"/>
      <c r="E38" s="100"/>
      <c r="F38" s="100"/>
      <c r="G38" s="100"/>
      <c r="H38" s="100"/>
      <c r="I38" s="100"/>
      <c r="J38" s="100"/>
      <c r="K38" s="99" t="s">
        <v>60</v>
      </c>
      <c r="L38" s="100"/>
      <c r="M38" s="99" t="s">
        <v>56</v>
      </c>
      <c r="N38" s="100"/>
      <c r="O38" s="100"/>
      <c r="P38" s="100"/>
      <c r="Q38" s="100"/>
      <c r="R38" s="34" t="s">
        <v>58</v>
      </c>
      <c r="S38" s="34" t="s">
        <v>18</v>
      </c>
    </row>
    <row r="39" spans="1:19" ht="16" customHeight="1" x14ac:dyDescent="0.15">
      <c r="A39" s="141" t="s">
        <v>28</v>
      </c>
      <c r="B39" s="92"/>
      <c r="C39" s="92"/>
      <c r="D39" s="92"/>
      <c r="E39" s="92"/>
      <c r="F39" s="92"/>
      <c r="G39" s="92"/>
      <c r="H39" s="92"/>
      <c r="I39" s="92"/>
      <c r="J39" s="92"/>
      <c r="K39" s="142"/>
      <c r="L39" s="92"/>
      <c r="M39" s="143" t="s">
        <v>14</v>
      </c>
      <c r="N39" s="144"/>
      <c r="O39" s="38" t="s">
        <v>3</v>
      </c>
      <c r="P39" s="145" t="s">
        <v>7</v>
      </c>
      <c r="Q39" s="73"/>
      <c r="R39" s="35" t="s">
        <v>48</v>
      </c>
      <c r="S39" s="35" t="s">
        <v>46</v>
      </c>
    </row>
    <row r="40" spans="1:19" ht="16" customHeight="1" x14ac:dyDescent="0.15">
      <c r="A40" s="135"/>
      <c r="B40" s="135"/>
      <c r="C40" s="135"/>
      <c r="D40" s="135"/>
      <c r="E40" s="135"/>
      <c r="F40" s="135"/>
      <c r="G40" s="135"/>
      <c r="H40" s="135"/>
      <c r="I40" s="135"/>
      <c r="J40" s="135"/>
      <c r="K40" s="146"/>
      <c r="L40" s="135"/>
      <c r="M40" s="137"/>
      <c r="N40" s="138"/>
      <c r="O40" s="18" t="s">
        <v>3</v>
      </c>
      <c r="P40" s="139"/>
      <c r="Q40" s="140"/>
      <c r="R40" s="7"/>
      <c r="S40" s="8"/>
    </row>
    <row r="41" spans="1:19" ht="15.25" customHeight="1" x14ac:dyDescent="0.15">
      <c r="A41" s="135"/>
      <c r="B41" s="135"/>
      <c r="C41" s="135"/>
      <c r="D41" s="135"/>
      <c r="E41" s="135"/>
      <c r="F41" s="135"/>
      <c r="G41" s="135"/>
      <c r="H41" s="135"/>
      <c r="I41" s="135"/>
      <c r="J41" s="135"/>
      <c r="K41" s="136"/>
      <c r="L41" s="135"/>
      <c r="M41" s="137"/>
      <c r="N41" s="138"/>
      <c r="O41" s="18" t="s">
        <v>3</v>
      </c>
      <c r="P41" s="139"/>
      <c r="Q41" s="140"/>
      <c r="R41" s="7"/>
      <c r="S41" s="8"/>
    </row>
    <row r="42" spans="1:19" ht="16" customHeight="1" x14ac:dyDescent="0.15">
      <c r="A42" s="135"/>
      <c r="B42" s="135"/>
      <c r="C42" s="135"/>
      <c r="D42" s="135"/>
      <c r="E42" s="135"/>
      <c r="F42" s="135"/>
      <c r="G42" s="135"/>
      <c r="H42" s="135"/>
      <c r="I42" s="135"/>
      <c r="J42" s="135"/>
      <c r="K42" s="136"/>
      <c r="L42" s="135"/>
      <c r="M42" s="137"/>
      <c r="N42" s="138"/>
      <c r="O42" s="18" t="s">
        <v>3</v>
      </c>
      <c r="P42" s="139"/>
      <c r="Q42" s="140"/>
      <c r="R42" s="7"/>
      <c r="S42" s="8"/>
    </row>
    <row r="43" spans="1:19" ht="16" customHeight="1" x14ac:dyDescent="0.15">
      <c r="A43" s="135"/>
      <c r="B43" s="135"/>
      <c r="C43" s="135"/>
      <c r="D43" s="135"/>
      <c r="E43" s="135"/>
      <c r="F43" s="135"/>
      <c r="G43" s="135"/>
      <c r="H43" s="135"/>
      <c r="I43" s="135"/>
      <c r="J43" s="135"/>
      <c r="K43" s="136"/>
      <c r="L43" s="135"/>
      <c r="M43" s="137"/>
      <c r="N43" s="138"/>
      <c r="O43" s="18" t="s">
        <v>3</v>
      </c>
      <c r="P43" s="139"/>
      <c r="Q43" s="140"/>
      <c r="R43" s="7"/>
      <c r="S43" s="8"/>
    </row>
    <row r="44" spans="1:19" ht="15.25" customHeight="1" x14ac:dyDescent="0.15">
      <c r="A44" s="75" t="s">
        <v>55</v>
      </c>
      <c r="B44" s="80"/>
      <c r="C44" s="80"/>
      <c r="D44" s="80"/>
      <c r="E44" s="80"/>
      <c r="F44" s="80"/>
      <c r="G44" s="80"/>
      <c r="H44" s="80"/>
      <c r="I44" s="80"/>
      <c r="J44" s="80"/>
      <c r="K44" s="39"/>
      <c r="L44" s="39"/>
      <c r="M44" s="112" t="s">
        <v>17</v>
      </c>
      <c r="N44" s="80"/>
      <c r="O44" s="80"/>
      <c r="P44" s="80"/>
      <c r="Q44" s="80"/>
      <c r="R44" s="80"/>
      <c r="S44" s="112" t="s">
        <v>0</v>
      </c>
    </row>
    <row r="45" spans="1:19" ht="16" customHeight="1" x14ac:dyDescent="0.15">
      <c r="A45" s="80"/>
      <c r="B45" s="80"/>
      <c r="C45" s="80"/>
      <c r="D45" s="80"/>
      <c r="E45" s="80"/>
      <c r="F45" s="80"/>
      <c r="G45" s="80"/>
      <c r="H45" s="80"/>
      <c r="I45" s="80"/>
      <c r="J45" s="80"/>
      <c r="K45" s="35" t="s">
        <v>64</v>
      </c>
      <c r="L45" s="35" t="s">
        <v>70</v>
      </c>
      <c r="M45" s="112" t="s">
        <v>53</v>
      </c>
      <c r="N45" s="80"/>
      <c r="O45" s="112" t="s">
        <v>35</v>
      </c>
      <c r="P45" s="80"/>
      <c r="Q45" s="80"/>
      <c r="R45" s="37" t="s">
        <v>40</v>
      </c>
      <c r="S45" s="80"/>
    </row>
    <row r="46" spans="1:19" ht="16" customHeight="1" x14ac:dyDescent="0.15">
      <c r="A46" s="113"/>
      <c r="B46" s="150" t="s">
        <v>20</v>
      </c>
      <c r="C46" s="151"/>
      <c r="D46" s="151"/>
      <c r="E46" s="108" t="s">
        <v>32</v>
      </c>
      <c r="F46" s="80"/>
      <c r="G46" s="80"/>
      <c r="H46" s="80"/>
      <c r="I46" s="80"/>
      <c r="J46" s="80"/>
      <c r="K46" s="6"/>
      <c r="L46" s="9">
        <v>670</v>
      </c>
      <c r="M46" s="122"/>
      <c r="N46" s="96"/>
      <c r="O46" s="122"/>
      <c r="P46" s="96"/>
      <c r="Q46" s="96"/>
      <c r="R46" s="8"/>
      <c r="S46" s="22">
        <f>IF(((K46*L46)-M46-O46-R46)&lt;0,0,((K46*L46)-M46-O46-R46))</f>
        <v>0</v>
      </c>
    </row>
    <row r="47" spans="1:19" ht="16" customHeight="1" x14ac:dyDescent="0.15">
      <c r="A47" s="76"/>
      <c r="B47" s="151"/>
      <c r="C47" s="151"/>
      <c r="D47" s="151"/>
      <c r="E47" s="108" t="s">
        <v>47</v>
      </c>
      <c r="F47" s="80"/>
      <c r="G47" s="80"/>
      <c r="H47" s="80"/>
      <c r="I47" s="80"/>
      <c r="J47" s="80"/>
      <c r="K47" s="6"/>
      <c r="L47" s="8">
        <v>295</v>
      </c>
      <c r="M47" s="122"/>
      <c r="N47" s="96"/>
      <c r="O47" s="122"/>
      <c r="P47" s="96"/>
      <c r="Q47" s="96"/>
      <c r="R47" s="8"/>
      <c r="S47" s="22">
        <f>IF(((K47*L47)-M47-O47-R47)&lt;0,0,((K47*L47)-M47-O47-R47))</f>
        <v>0</v>
      </c>
    </row>
    <row r="48" spans="1:19" ht="16" customHeight="1" x14ac:dyDescent="0.15">
      <c r="A48" s="76"/>
      <c r="B48" s="151"/>
      <c r="C48" s="151"/>
      <c r="D48" s="151"/>
      <c r="E48" s="108" t="s">
        <v>81</v>
      </c>
      <c r="F48" s="80"/>
      <c r="G48" s="80"/>
      <c r="H48" s="80"/>
      <c r="I48" s="80"/>
      <c r="J48" s="80"/>
      <c r="K48" s="6"/>
      <c r="L48" s="8">
        <v>192</v>
      </c>
      <c r="M48" s="122"/>
      <c r="N48" s="96"/>
      <c r="O48" s="122"/>
      <c r="P48" s="96"/>
      <c r="Q48" s="96"/>
      <c r="R48" s="8"/>
      <c r="S48" s="22">
        <f>IF(((K48*L48)-M48-O48-R48)&lt;0,0,((K48*L48)-M48-O48-R48))</f>
        <v>0</v>
      </c>
    </row>
    <row r="49" spans="1:19" ht="16.75" customHeight="1" x14ac:dyDescent="0.15">
      <c r="A49" s="76"/>
      <c r="B49" s="151"/>
      <c r="C49" s="151"/>
      <c r="D49" s="151"/>
      <c r="E49" s="95"/>
      <c r="F49" s="96"/>
      <c r="G49" s="96"/>
      <c r="H49" s="96"/>
      <c r="I49" s="96"/>
      <c r="J49" s="96"/>
      <c r="K49" s="6"/>
      <c r="L49" s="8"/>
      <c r="M49" s="122"/>
      <c r="N49" s="96"/>
      <c r="O49" s="122"/>
      <c r="P49" s="96"/>
      <c r="Q49" s="96"/>
      <c r="R49" s="8"/>
      <c r="S49" s="22">
        <f>IF(((K49*L49)-M49-O49-R49)&lt;0,0,((K49*L49)-M49-O49-R49))</f>
        <v>0</v>
      </c>
    </row>
    <row r="50" spans="1:19" ht="15.25" customHeight="1" x14ac:dyDescent="0.15">
      <c r="A50" s="147" t="s">
        <v>27</v>
      </c>
      <c r="B50" s="100"/>
      <c r="C50" s="100"/>
      <c r="D50" s="100"/>
      <c r="E50" s="100"/>
      <c r="F50" s="100"/>
      <c r="G50" s="100"/>
      <c r="H50" s="100"/>
      <c r="I50" s="100"/>
      <c r="J50" s="100"/>
      <c r="K50" s="100"/>
      <c r="L50" s="100"/>
      <c r="M50" s="100"/>
      <c r="N50" s="100"/>
      <c r="O50" s="100"/>
      <c r="P50" s="100"/>
      <c r="Q50" s="100"/>
      <c r="R50" s="100"/>
      <c r="S50" s="100"/>
    </row>
    <row r="51" spans="1:19" ht="15.25" customHeight="1" x14ac:dyDescent="0.15">
      <c r="A51" s="148" t="s">
        <v>24</v>
      </c>
      <c r="B51" s="149"/>
      <c r="C51" s="149"/>
      <c r="D51" s="149"/>
      <c r="E51" s="149"/>
      <c r="F51" s="149"/>
      <c r="G51" s="149"/>
      <c r="H51" s="149"/>
      <c r="I51" s="149"/>
      <c r="J51" s="149"/>
      <c r="K51" s="149"/>
      <c r="L51" s="149"/>
      <c r="M51" s="149"/>
      <c r="N51" s="149"/>
      <c r="O51" s="149"/>
      <c r="P51" s="149"/>
      <c r="Q51" s="149"/>
      <c r="R51" s="149"/>
      <c r="S51" s="149"/>
    </row>
    <row r="52" spans="1:19" ht="15.25" customHeight="1" x14ac:dyDescent="0.15">
      <c r="A52" s="141" t="s">
        <v>97</v>
      </c>
      <c r="B52" s="92"/>
      <c r="C52" s="92"/>
      <c r="D52" s="92"/>
      <c r="E52" s="92"/>
      <c r="F52" s="92"/>
      <c r="G52" s="92"/>
      <c r="H52" s="92"/>
      <c r="I52" s="92"/>
      <c r="J52" s="92"/>
      <c r="K52" s="92"/>
      <c r="L52" s="92"/>
      <c r="M52" s="92"/>
      <c r="N52" s="92"/>
      <c r="O52" s="92"/>
      <c r="P52" s="92"/>
      <c r="Q52" s="92"/>
      <c r="R52" s="92"/>
      <c r="S52" s="92"/>
    </row>
    <row r="53" spans="1:19" ht="19.75" customHeight="1" x14ac:dyDescent="0.15">
      <c r="A53" s="75" t="s">
        <v>84</v>
      </c>
      <c r="B53" s="80"/>
      <c r="C53" s="80"/>
      <c r="D53" s="80"/>
      <c r="E53" s="80"/>
      <c r="F53" s="80"/>
      <c r="G53" s="80"/>
      <c r="H53" s="80"/>
      <c r="I53" s="80"/>
      <c r="J53" s="80"/>
      <c r="K53" s="80"/>
      <c r="L53" s="80"/>
      <c r="M53" s="80"/>
      <c r="N53" s="80"/>
      <c r="O53" s="112" t="s">
        <v>64</v>
      </c>
      <c r="P53" s="80"/>
      <c r="Q53" s="80"/>
      <c r="R53" s="37" t="s">
        <v>68</v>
      </c>
      <c r="S53" s="37" t="s">
        <v>0</v>
      </c>
    </row>
    <row r="54" spans="1:19" ht="16" customHeight="1" x14ac:dyDescent="0.15">
      <c r="A54" s="108" t="s">
        <v>54</v>
      </c>
      <c r="B54" s="80"/>
      <c r="C54" s="80"/>
      <c r="D54" s="80"/>
      <c r="E54" s="80"/>
      <c r="F54" s="80"/>
      <c r="G54" s="80"/>
      <c r="H54" s="80"/>
      <c r="I54" s="80"/>
      <c r="J54" s="80"/>
      <c r="K54" s="80"/>
      <c r="L54" s="80"/>
      <c r="M54" s="80"/>
      <c r="N54" s="80"/>
      <c r="O54" s="105"/>
      <c r="P54" s="96"/>
      <c r="Q54" s="96"/>
      <c r="R54" s="32">
        <v>80</v>
      </c>
      <c r="S54" s="22">
        <f>+O54*R54</f>
        <v>0</v>
      </c>
    </row>
    <row r="55" spans="1:19" ht="21.25" customHeight="1" x14ac:dyDescent="0.15">
      <c r="A55" s="75" t="s">
        <v>76</v>
      </c>
      <c r="B55" s="80"/>
      <c r="C55" s="80"/>
      <c r="D55" s="80"/>
      <c r="E55" s="80"/>
      <c r="F55" s="80"/>
      <c r="G55" s="80"/>
      <c r="H55" s="80"/>
      <c r="I55" s="80"/>
      <c r="J55" s="80"/>
      <c r="K55" s="80"/>
      <c r="L55" s="80"/>
      <c r="M55" s="80"/>
      <c r="N55" s="80"/>
      <c r="O55" s="112" t="s">
        <v>64</v>
      </c>
      <c r="P55" s="80"/>
      <c r="Q55" s="80"/>
      <c r="R55" s="37" t="s">
        <v>68</v>
      </c>
      <c r="S55" s="37" t="s">
        <v>0</v>
      </c>
    </row>
    <row r="56" spans="1:19" ht="16" customHeight="1" x14ac:dyDescent="0.15">
      <c r="A56" s="108" t="s">
        <v>5</v>
      </c>
      <c r="B56" s="80"/>
      <c r="C56" s="80"/>
      <c r="D56" s="80"/>
      <c r="E56" s="80"/>
      <c r="F56" s="80"/>
      <c r="G56" s="80"/>
      <c r="H56" s="80"/>
      <c r="I56" s="80"/>
      <c r="J56" s="80"/>
      <c r="K56" s="80"/>
      <c r="L56" s="80"/>
      <c r="M56" s="80"/>
      <c r="N56" s="80"/>
      <c r="O56" s="105"/>
      <c r="P56" s="96"/>
      <c r="Q56" s="96"/>
      <c r="R56" s="9">
        <v>410</v>
      </c>
      <c r="S56" s="22">
        <f>+O56*R56</f>
        <v>0</v>
      </c>
    </row>
    <row r="57" spans="1:19" ht="21.25" customHeight="1" x14ac:dyDescent="0.15">
      <c r="A57" s="75" t="s">
        <v>51</v>
      </c>
      <c r="B57" s="80"/>
      <c r="C57" s="80"/>
      <c r="D57" s="80"/>
      <c r="E57" s="80"/>
      <c r="F57" s="80"/>
      <c r="G57" s="80"/>
      <c r="H57" s="80"/>
      <c r="I57" s="80"/>
      <c r="J57" s="80"/>
      <c r="K57" s="80"/>
      <c r="L57" s="80"/>
      <c r="M57" s="80"/>
      <c r="N57" s="80"/>
      <c r="O57" s="80"/>
      <c r="P57" s="80"/>
      <c r="Q57" s="80"/>
      <c r="R57" s="34" t="s">
        <v>49</v>
      </c>
      <c r="S57" s="34" t="s">
        <v>18</v>
      </c>
    </row>
    <row r="58" spans="1:19" ht="16" customHeight="1" x14ac:dyDescent="0.15">
      <c r="A58" s="75" t="s">
        <v>75</v>
      </c>
      <c r="B58" s="80"/>
      <c r="C58" s="80"/>
      <c r="D58" s="80"/>
      <c r="E58" s="80"/>
      <c r="F58" s="80"/>
      <c r="G58" s="80"/>
      <c r="H58" s="80"/>
      <c r="I58" s="80"/>
      <c r="J58" s="80"/>
      <c r="K58" s="80"/>
      <c r="L58" s="80"/>
      <c r="M58" s="80"/>
      <c r="N58" s="80"/>
      <c r="O58" s="80"/>
      <c r="P58" s="80"/>
      <c r="Q58" s="80"/>
      <c r="R58" s="35" t="s">
        <v>48</v>
      </c>
      <c r="S58" s="35" t="s">
        <v>46</v>
      </c>
    </row>
    <row r="59" spans="1:19" ht="16.75" customHeight="1" x14ac:dyDescent="0.15">
      <c r="A59" s="95"/>
      <c r="B59" s="96"/>
      <c r="C59" s="96"/>
      <c r="D59" s="96"/>
      <c r="E59" s="96"/>
      <c r="F59" s="96"/>
      <c r="G59" s="96"/>
      <c r="H59" s="96"/>
      <c r="I59" s="96"/>
      <c r="J59" s="96"/>
      <c r="K59" s="96"/>
      <c r="L59" s="96"/>
      <c r="M59" s="96"/>
      <c r="N59" s="96"/>
      <c r="O59" s="96"/>
      <c r="P59" s="96"/>
      <c r="Q59" s="96"/>
      <c r="R59" s="7"/>
      <c r="S59" s="8"/>
    </row>
    <row r="60" spans="1:19" ht="16.75" customHeight="1" x14ac:dyDescent="0.15">
      <c r="A60" s="95"/>
      <c r="B60" s="96"/>
      <c r="C60" s="96"/>
      <c r="D60" s="96"/>
      <c r="E60" s="96"/>
      <c r="F60" s="96"/>
      <c r="G60" s="96"/>
      <c r="H60" s="96"/>
      <c r="I60" s="96"/>
      <c r="J60" s="96"/>
      <c r="K60" s="96"/>
      <c r="L60" s="96"/>
      <c r="M60" s="96"/>
      <c r="N60" s="96"/>
      <c r="O60" s="96"/>
      <c r="P60" s="96"/>
      <c r="Q60" s="96"/>
      <c r="R60" s="7"/>
      <c r="S60" s="8"/>
    </row>
    <row r="61" spans="1:19" ht="16.75" customHeight="1" x14ac:dyDescent="0.15">
      <c r="A61" s="95"/>
      <c r="B61" s="96"/>
      <c r="C61" s="96"/>
      <c r="D61" s="96"/>
      <c r="E61" s="96"/>
      <c r="F61" s="96"/>
      <c r="G61" s="96"/>
      <c r="H61" s="96"/>
      <c r="I61" s="96"/>
      <c r="J61" s="96"/>
      <c r="K61" s="96"/>
      <c r="L61" s="96"/>
      <c r="M61" s="96"/>
      <c r="N61" s="96"/>
      <c r="O61" s="96"/>
      <c r="P61" s="96"/>
      <c r="Q61" s="96"/>
      <c r="R61" s="7"/>
      <c r="S61" s="8"/>
    </row>
    <row r="62" spans="1:19" ht="16.75" customHeight="1" x14ac:dyDescent="0.15">
      <c r="A62" s="95"/>
      <c r="B62" s="96"/>
      <c r="C62" s="96"/>
      <c r="D62" s="96"/>
      <c r="E62" s="96"/>
      <c r="F62" s="96"/>
      <c r="G62" s="96"/>
      <c r="H62" s="96"/>
      <c r="I62" s="96"/>
      <c r="J62" s="96"/>
      <c r="K62" s="96"/>
      <c r="L62" s="96"/>
      <c r="M62" s="96"/>
      <c r="N62" s="96"/>
      <c r="O62" s="96"/>
      <c r="P62" s="96"/>
      <c r="Q62" s="96"/>
      <c r="R62" s="7"/>
      <c r="S62" s="8"/>
    </row>
    <row r="63" spans="1:19" ht="19" customHeight="1" x14ac:dyDescent="0.15">
      <c r="A63" s="75" t="s">
        <v>31</v>
      </c>
      <c r="B63" s="80"/>
      <c r="C63" s="80"/>
      <c r="D63" s="80"/>
      <c r="E63" s="80"/>
      <c r="F63" s="80"/>
      <c r="G63" s="80"/>
      <c r="H63" s="80"/>
      <c r="I63" s="80"/>
      <c r="J63" s="80"/>
      <c r="K63" s="80"/>
      <c r="L63" s="80"/>
      <c r="M63" s="80"/>
      <c r="N63" s="80"/>
      <c r="O63" s="80"/>
      <c r="P63" s="80"/>
      <c r="Q63" s="80"/>
      <c r="R63" s="80"/>
      <c r="S63" s="21">
        <f>+S24+SUM(S27:S30)+SUM(S33:S35)+SUM(S46:S49)+S54+S56+SUM(S40:S43)+SUM(S59:S62)</f>
        <v>0</v>
      </c>
    </row>
    <row r="64" spans="1:19" ht="18.25" customHeight="1" x14ac:dyDescent="0.15">
      <c r="A64" s="108" t="s">
        <v>8</v>
      </c>
      <c r="B64" s="80"/>
      <c r="C64" s="80"/>
      <c r="D64" s="80"/>
      <c r="E64" s="80"/>
      <c r="F64" s="80"/>
      <c r="G64" s="80"/>
      <c r="H64" s="95"/>
      <c r="I64" s="96"/>
      <c r="J64" s="96"/>
      <c r="K64" s="96"/>
      <c r="L64" s="96"/>
      <c r="M64" s="96"/>
      <c r="N64" s="96"/>
      <c r="O64" s="96"/>
      <c r="P64" s="96"/>
      <c r="Q64" s="96"/>
      <c r="R64" s="96"/>
      <c r="S64" s="8"/>
    </row>
    <row r="65" spans="1:19" ht="16" customHeight="1" x14ac:dyDescent="0.15">
      <c r="A65" s="108" t="s">
        <v>30</v>
      </c>
      <c r="B65" s="80"/>
      <c r="C65" s="80"/>
      <c r="D65" s="80"/>
      <c r="E65" s="80"/>
      <c r="F65" s="80"/>
      <c r="G65" s="80"/>
      <c r="H65" s="95"/>
      <c r="I65" s="96"/>
      <c r="J65" s="96"/>
      <c r="K65" s="96"/>
      <c r="L65" s="96"/>
      <c r="M65" s="96"/>
      <c r="N65" s="96"/>
      <c r="O65" s="96"/>
      <c r="P65" s="96"/>
      <c r="Q65" s="96"/>
      <c r="R65" s="96"/>
      <c r="S65" s="8"/>
    </row>
    <row r="66" spans="1:19" ht="19" customHeight="1" x14ac:dyDescent="0.15">
      <c r="A66" s="75" t="s">
        <v>57</v>
      </c>
      <c r="B66" s="80"/>
      <c r="C66" s="80"/>
      <c r="D66" s="80"/>
      <c r="E66" s="80"/>
      <c r="F66" s="80"/>
      <c r="G66" s="80"/>
      <c r="H66" s="80"/>
      <c r="I66" s="80"/>
      <c r="J66" s="80"/>
      <c r="K66" s="80"/>
      <c r="L66" s="80"/>
      <c r="M66" s="80"/>
      <c r="N66" s="80"/>
      <c r="O66" s="80"/>
      <c r="P66" s="80"/>
      <c r="Q66" s="80"/>
      <c r="R66" s="80"/>
      <c r="S66" s="21">
        <f>+S63-SUM(S64:S65)</f>
        <v>0</v>
      </c>
    </row>
    <row r="67" spans="1:19" ht="10.75" customHeight="1" x14ac:dyDescent="0.15">
      <c r="A67" s="85"/>
      <c r="B67" s="86"/>
      <c r="C67" s="86"/>
      <c r="D67" s="86"/>
      <c r="E67" s="86"/>
      <c r="F67" s="86"/>
      <c r="G67" s="86"/>
      <c r="H67" s="86"/>
      <c r="I67" s="86"/>
      <c r="J67" s="86"/>
      <c r="K67" s="86"/>
      <c r="L67" s="86"/>
      <c r="M67" s="86"/>
      <c r="N67" s="86"/>
      <c r="O67" s="86"/>
      <c r="P67" s="86"/>
      <c r="Q67" s="86"/>
      <c r="R67" s="86"/>
      <c r="S67" s="86"/>
    </row>
    <row r="68" spans="1:19" ht="16.75" customHeight="1" x14ac:dyDescent="0.15">
      <c r="A68" s="11"/>
      <c r="B68" s="152" t="s">
        <v>36</v>
      </c>
      <c r="C68" s="153"/>
      <c r="D68" s="153"/>
      <c r="E68" s="153"/>
      <c r="F68" s="153"/>
      <c r="G68" s="153"/>
      <c r="H68" s="153"/>
      <c r="I68" s="153"/>
      <c r="J68" s="153"/>
      <c r="K68" s="153"/>
      <c r="L68" s="153"/>
      <c r="M68" s="20"/>
      <c r="N68" s="11"/>
      <c r="O68" s="148" t="s">
        <v>74</v>
      </c>
      <c r="P68" s="149"/>
      <c r="Q68" s="149"/>
      <c r="R68" s="149"/>
      <c r="S68" s="149"/>
    </row>
    <row r="69" spans="1:19" ht="16.75" customHeight="1" x14ac:dyDescent="0.15">
      <c r="A69" s="11"/>
      <c r="B69" s="148" t="s">
        <v>44</v>
      </c>
      <c r="C69" s="149"/>
      <c r="D69" s="11"/>
      <c r="E69" s="152" t="s">
        <v>9</v>
      </c>
      <c r="F69" s="153"/>
      <c r="G69" s="153"/>
      <c r="H69" s="158"/>
      <c r="I69" s="159"/>
      <c r="J69" s="159"/>
      <c r="K69" s="159"/>
      <c r="L69" s="159"/>
      <c r="M69" s="20"/>
      <c r="N69" s="11"/>
      <c r="O69" s="148" t="s">
        <v>52</v>
      </c>
      <c r="P69" s="149"/>
      <c r="Q69" s="149"/>
      <c r="R69" s="149"/>
      <c r="S69" s="149"/>
    </row>
    <row r="70" spans="1:19" ht="16" customHeight="1" x14ac:dyDescent="0.15">
      <c r="A70" s="147" t="s">
        <v>34</v>
      </c>
      <c r="B70" s="100"/>
      <c r="C70" s="100"/>
      <c r="D70" s="100"/>
      <c r="E70" s="147" t="s">
        <v>59</v>
      </c>
      <c r="F70" s="100"/>
      <c r="G70" s="100"/>
      <c r="H70" s="100"/>
      <c r="I70" s="100"/>
      <c r="J70" s="100"/>
      <c r="K70" s="100"/>
      <c r="L70" s="147" t="s">
        <v>22</v>
      </c>
      <c r="M70" s="100"/>
      <c r="N70" s="100"/>
      <c r="O70" s="100"/>
      <c r="P70" s="100"/>
      <c r="Q70" s="100"/>
      <c r="R70" s="100"/>
      <c r="S70" s="100"/>
    </row>
    <row r="71" spans="1:19" ht="29.5" customHeight="1" x14ac:dyDescent="0.15">
      <c r="A71" s="154"/>
      <c r="B71" s="155"/>
      <c r="C71" s="155"/>
      <c r="D71" s="155"/>
      <c r="E71" s="94"/>
      <c r="F71" s="94"/>
      <c r="G71" s="94"/>
      <c r="H71" s="94"/>
      <c r="I71" s="94"/>
      <c r="J71" s="94"/>
      <c r="K71" s="94"/>
      <c r="L71" s="94"/>
      <c r="M71" s="94"/>
      <c r="N71" s="94"/>
      <c r="O71" s="94"/>
      <c r="P71" s="94"/>
      <c r="Q71" s="94"/>
      <c r="R71" s="94"/>
      <c r="S71" s="94"/>
    </row>
    <row r="72" spans="1:19" ht="12.25" customHeight="1" x14ac:dyDescent="0.15">
      <c r="A72" s="156"/>
      <c r="B72" s="157"/>
      <c r="C72" s="157"/>
      <c r="D72" s="157"/>
      <c r="E72" s="157"/>
      <c r="F72" s="157"/>
      <c r="G72" s="157"/>
      <c r="H72" s="157"/>
      <c r="I72" s="157"/>
      <c r="J72" s="157"/>
      <c r="K72" s="157"/>
      <c r="L72" s="157"/>
      <c r="M72" s="157"/>
      <c r="N72" s="157"/>
      <c r="O72" s="157"/>
      <c r="P72" s="157"/>
      <c r="Q72" s="157"/>
      <c r="R72" s="157"/>
      <c r="S72" s="157"/>
    </row>
  </sheetData>
  <sheetProtection formatCells="0" formatColumns="0" formatRows="0" insertColumns="0" insertRows="0" insertHyperlinks="0" deleteColumns="0" deleteRows="0" sort="0" autoFilter="0" pivotTables="0"/>
  <mergeCells count="221">
    <mergeCell ref="E10:G10"/>
    <mergeCell ref="H10:J10"/>
    <mergeCell ref="L10:N10"/>
    <mergeCell ref="O10:Q10"/>
    <mergeCell ref="A1:S1"/>
    <mergeCell ref="A2:S2"/>
    <mergeCell ref="A3:S3"/>
    <mergeCell ref="A4:B4"/>
    <mergeCell ref="C4:J4"/>
    <mergeCell ref="K4:L4"/>
    <mergeCell ref="M4:P4"/>
    <mergeCell ref="R4:S4"/>
    <mergeCell ref="A6:B6"/>
    <mergeCell ref="C6:J6"/>
    <mergeCell ref="K6:L6"/>
    <mergeCell ref="M6:S6"/>
    <mergeCell ref="A12:B12"/>
    <mergeCell ref="C12:D12"/>
    <mergeCell ref="E12:G12"/>
    <mergeCell ref="H12:J12"/>
    <mergeCell ref="L12:N12"/>
    <mergeCell ref="O12:Q12"/>
    <mergeCell ref="A7:E7"/>
    <mergeCell ref="F7:S7"/>
    <mergeCell ref="A5:D5"/>
    <mergeCell ref="E5:F5"/>
    <mergeCell ref="H5:J5"/>
    <mergeCell ref="K5:L5"/>
    <mergeCell ref="M5:P5"/>
    <mergeCell ref="R5:S5"/>
    <mergeCell ref="A11:B11"/>
    <mergeCell ref="C11:D11"/>
    <mergeCell ref="E11:G11"/>
    <mergeCell ref="H11:J11"/>
    <mergeCell ref="L11:N11"/>
    <mergeCell ref="O11:Q11"/>
    <mergeCell ref="A8:S8"/>
    <mergeCell ref="A9:S9"/>
    <mergeCell ref="A10:B10"/>
    <mergeCell ref="C10:D10"/>
    <mergeCell ref="A14:B14"/>
    <mergeCell ref="C14:D14"/>
    <mergeCell ref="E14:G14"/>
    <mergeCell ref="H14:J14"/>
    <mergeCell ref="L14:N14"/>
    <mergeCell ref="O14:Q14"/>
    <mergeCell ref="A13:B13"/>
    <mergeCell ref="C13:D13"/>
    <mergeCell ref="E13:G13"/>
    <mergeCell ref="H13:J13"/>
    <mergeCell ref="L13:N13"/>
    <mergeCell ref="O13:Q13"/>
    <mergeCell ref="A16:B16"/>
    <mergeCell ref="C16:D16"/>
    <mergeCell ref="E16:G16"/>
    <mergeCell ref="H16:J16"/>
    <mergeCell ref="L16:N16"/>
    <mergeCell ref="O16:Q16"/>
    <mergeCell ref="A15:B15"/>
    <mergeCell ref="C15:D15"/>
    <mergeCell ref="E15:G15"/>
    <mergeCell ref="H15:J15"/>
    <mergeCell ref="L15:N15"/>
    <mergeCell ref="O15:Q15"/>
    <mergeCell ref="A18:B18"/>
    <mergeCell ref="C18:D18"/>
    <mergeCell ref="E18:G18"/>
    <mergeCell ref="H18:J18"/>
    <mergeCell ref="L18:N18"/>
    <mergeCell ref="O18:Q18"/>
    <mergeCell ref="A17:B17"/>
    <mergeCell ref="C17:D17"/>
    <mergeCell ref="E17:G17"/>
    <mergeCell ref="H17:J17"/>
    <mergeCell ref="L17:N17"/>
    <mergeCell ref="O17:Q17"/>
    <mergeCell ref="A20:B20"/>
    <mergeCell ref="C20:D20"/>
    <mergeCell ref="E20:G20"/>
    <mergeCell ref="H20:J20"/>
    <mergeCell ref="L20:N20"/>
    <mergeCell ref="O20:Q20"/>
    <mergeCell ref="A19:B19"/>
    <mergeCell ref="C19:D19"/>
    <mergeCell ref="E19:G19"/>
    <mergeCell ref="H19:J19"/>
    <mergeCell ref="L19:N19"/>
    <mergeCell ref="O19:Q19"/>
    <mergeCell ref="A22:B22"/>
    <mergeCell ref="C22:D22"/>
    <mergeCell ref="E22:G22"/>
    <mergeCell ref="H22:J22"/>
    <mergeCell ref="L22:N22"/>
    <mergeCell ref="O22:Q22"/>
    <mergeCell ref="A21:B21"/>
    <mergeCell ref="C21:D21"/>
    <mergeCell ref="E21:G21"/>
    <mergeCell ref="H21:J21"/>
    <mergeCell ref="L21:N21"/>
    <mergeCell ref="O21:Q21"/>
    <mergeCell ref="A24:K24"/>
    <mergeCell ref="L24:N24"/>
    <mergeCell ref="O24:Q24"/>
    <mergeCell ref="A25:K25"/>
    <mergeCell ref="L25:N25"/>
    <mergeCell ref="O25:Q25"/>
    <mergeCell ref="A23:B23"/>
    <mergeCell ref="C23:D23"/>
    <mergeCell ref="E23:G23"/>
    <mergeCell ref="H23:J23"/>
    <mergeCell ref="L23:N23"/>
    <mergeCell ref="O23:Q23"/>
    <mergeCell ref="S31:S32"/>
    <mergeCell ref="O32:Q32"/>
    <mergeCell ref="A29:C29"/>
    <mergeCell ref="D29:G29"/>
    <mergeCell ref="H29:N29"/>
    <mergeCell ref="O29:Q29"/>
    <mergeCell ref="A30:N30"/>
    <mergeCell ref="O30:Q30"/>
    <mergeCell ref="R25:S25"/>
    <mergeCell ref="A26:N26"/>
    <mergeCell ref="O26:Q26"/>
    <mergeCell ref="A27:N27"/>
    <mergeCell ref="O27:Q27"/>
    <mergeCell ref="A28:N28"/>
    <mergeCell ref="O28:Q28"/>
    <mergeCell ref="A33:K33"/>
    <mergeCell ref="M33:N33"/>
    <mergeCell ref="O33:Q33"/>
    <mergeCell ref="A34:K34"/>
    <mergeCell ref="M34:N34"/>
    <mergeCell ref="O34:Q34"/>
    <mergeCell ref="A31:K32"/>
    <mergeCell ref="L31:L32"/>
    <mergeCell ref="M31:N32"/>
    <mergeCell ref="O31:R31"/>
    <mergeCell ref="A39:J39"/>
    <mergeCell ref="K39:L39"/>
    <mergeCell ref="M39:N39"/>
    <mergeCell ref="P39:Q39"/>
    <mergeCell ref="A40:J40"/>
    <mergeCell ref="K40:L40"/>
    <mergeCell ref="M40:N40"/>
    <mergeCell ref="P40:Q40"/>
    <mergeCell ref="A35:K35"/>
    <mergeCell ref="M35:N35"/>
    <mergeCell ref="O35:Q35"/>
    <mergeCell ref="A36:S36"/>
    <mergeCell ref="A37:S37"/>
    <mergeCell ref="A38:J38"/>
    <mergeCell ref="K38:L38"/>
    <mergeCell ref="M38:Q38"/>
    <mergeCell ref="M49:N49"/>
    <mergeCell ref="O49:Q49"/>
    <mergeCell ref="A41:J41"/>
    <mergeCell ref="K41:L41"/>
    <mergeCell ref="M41:N41"/>
    <mergeCell ref="P41:Q41"/>
    <mergeCell ref="A42:J42"/>
    <mergeCell ref="K42:L42"/>
    <mergeCell ref="M42:N42"/>
    <mergeCell ref="P42:Q42"/>
    <mergeCell ref="A43:J43"/>
    <mergeCell ref="K43:L43"/>
    <mergeCell ref="M43:N43"/>
    <mergeCell ref="P43:Q43"/>
    <mergeCell ref="A44:J45"/>
    <mergeCell ref="M44:R44"/>
    <mergeCell ref="O47:Q47"/>
    <mergeCell ref="E48:J48"/>
    <mergeCell ref="M48:N48"/>
    <mergeCell ref="O48:Q48"/>
    <mergeCell ref="S44:S45"/>
    <mergeCell ref="M45:N45"/>
    <mergeCell ref="O45:Q45"/>
    <mergeCell ref="A55:N55"/>
    <mergeCell ref="O55:Q55"/>
    <mergeCell ref="A56:N56"/>
    <mergeCell ref="O56:Q56"/>
    <mergeCell ref="A57:Q57"/>
    <mergeCell ref="A58:Q58"/>
    <mergeCell ref="A50:S50"/>
    <mergeCell ref="A51:S51"/>
    <mergeCell ref="A52:S52"/>
    <mergeCell ref="A53:N53"/>
    <mergeCell ref="O53:Q53"/>
    <mergeCell ref="A54:N54"/>
    <mergeCell ref="O54:Q54"/>
    <mergeCell ref="A46:A49"/>
    <mergeCell ref="B46:D49"/>
    <mergeCell ref="E46:J46"/>
    <mergeCell ref="M46:N46"/>
    <mergeCell ref="O46:Q46"/>
    <mergeCell ref="E47:J47"/>
    <mergeCell ref="M47:N47"/>
    <mergeCell ref="E49:J49"/>
    <mergeCell ref="A65:G65"/>
    <mergeCell ref="H65:R65"/>
    <mergeCell ref="A66:R66"/>
    <mergeCell ref="A67:S67"/>
    <mergeCell ref="B68:L68"/>
    <mergeCell ref="O68:S68"/>
    <mergeCell ref="A59:Q59"/>
    <mergeCell ref="A60:Q60"/>
    <mergeCell ref="A61:Q61"/>
    <mergeCell ref="A62:Q62"/>
    <mergeCell ref="A63:R63"/>
    <mergeCell ref="A64:G64"/>
    <mergeCell ref="H64:R64"/>
    <mergeCell ref="A71:D71"/>
    <mergeCell ref="E71:K71"/>
    <mergeCell ref="L71:S71"/>
    <mergeCell ref="A72:S72"/>
    <mergeCell ref="B69:C69"/>
    <mergeCell ref="E69:G69"/>
    <mergeCell ref="H69:L69"/>
    <mergeCell ref="O69:S69"/>
    <mergeCell ref="A70:D70"/>
    <mergeCell ref="E70:K70"/>
    <mergeCell ref="L70:S70"/>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72"/>
  <sheetViews>
    <sheetView showGridLines="0" workbookViewId="0">
      <selection activeCell="C4" sqref="C4:J4"/>
    </sheetView>
  </sheetViews>
  <sheetFormatPr baseColWidth="10" defaultColWidth="9.1640625" defaultRowHeight="13" x14ac:dyDescent="0.15"/>
  <cols>
    <col min="1" max="1" width="3.5" style="12" customWidth="1"/>
    <col min="2" max="2" width="9.1640625" style="12" customWidth="1"/>
    <col min="3" max="3" width="8.83203125" style="12" customWidth="1"/>
    <col min="4" max="4" width="3.83203125" style="12" customWidth="1"/>
    <col min="5" max="5" width="9.5" style="12" customWidth="1"/>
    <col min="6" max="6" width="5.5" style="12" customWidth="1"/>
    <col min="7" max="7" width="12" style="12" customWidth="1"/>
    <col min="8" max="8" width="12.5" style="12" customWidth="1"/>
    <col min="9" max="9" width="6.6640625" style="12" customWidth="1"/>
    <col min="10" max="10" width="6.5" style="12" customWidth="1"/>
    <col min="11" max="11" width="11" style="12" customWidth="1"/>
    <col min="12" max="12" width="9.83203125" style="12" customWidth="1"/>
    <col min="13" max="13" width="5.83203125" style="12" customWidth="1"/>
    <col min="14" max="14" width="4.1640625" style="12" customWidth="1"/>
    <col min="15" max="15" width="2.5" style="12" customWidth="1"/>
    <col min="16" max="16" width="4.5" style="12" customWidth="1"/>
    <col min="17" max="17" width="5.6640625" style="12" customWidth="1"/>
    <col min="18" max="18" width="10.83203125" style="12" customWidth="1"/>
    <col min="19" max="19" width="12.83203125" style="12" customWidth="1"/>
    <col min="20" max="16384" width="9.1640625" style="12"/>
  </cols>
  <sheetData>
    <row r="1" spans="1:19" ht="25" customHeight="1" x14ac:dyDescent="0.15">
      <c r="A1" s="68" t="s">
        <v>10</v>
      </c>
      <c r="B1" s="69"/>
      <c r="C1" s="69"/>
      <c r="D1" s="69"/>
      <c r="E1" s="69"/>
      <c r="F1" s="69"/>
      <c r="G1" s="69"/>
      <c r="H1" s="69"/>
      <c r="I1" s="69"/>
      <c r="J1" s="69"/>
      <c r="K1" s="69"/>
      <c r="L1" s="69"/>
      <c r="M1" s="69"/>
      <c r="N1" s="69"/>
      <c r="O1" s="69"/>
      <c r="P1" s="69"/>
      <c r="Q1" s="69"/>
      <c r="R1" s="69"/>
      <c r="S1" s="69"/>
    </row>
    <row r="2" spans="1:19" ht="13.5" customHeight="1" x14ac:dyDescent="0.15">
      <c r="A2" s="70" t="s">
        <v>92</v>
      </c>
      <c r="B2" s="71"/>
      <c r="C2" s="71"/>
      <c r="D2" s="71"/>
      <c r="E2" s="71"/>
      <c r="F2" s="71"/>
      <c r="G2" s="71"/>
      <c r="H2" s="71"/>
      <c r="I2" s="71"/>
      <c r="J2" s="71"/>
      <c r="K2" s="71"/>
      <c r="L2" s="71"/>
      <c r="M2" s="71"/>
      <c r="N2" s="71"/>
      <c r="O2" s="71"/>
      <c r="P2" s="71"/>
      <c r="Q2" s="71"/>
      <c r="R2" s="71"/>
      <c r="S2" s="71"/>
    </row>
    <row r="3" spans="1:19" ht="6.75" customHeight="1" x14ac:dyDescent="0.15">
      <c r="A3" s="72"/>
      <c r="B3" s="73"/>
      <c r="C3" s="74"/>
      <c r="D3" s="74"/>
      <c r="E3" s="74"/>
      <c r="F3" s="74"/>
      <c r="G3" s="74"/>
      <c r="H3" s="74"/>
      <c r="I3" s="74"/>
      <c r="J3" s="74"/>
      <c r="K3" s="73"/>
      <c r="L3" s="73"/>
      <c r="M3" s="73"/>
      <c r="N3" s="73"/>
      <c r="O3" s="73"/>
      <c r="P3" s="73"/>
      <c r="Q3" s="73"/>
      <c r="R3" s="73"/>
      <c r="S3" s="73"/>
    </row>
    <row r="4" spans="1:19" ht="16.75" customHeight="1" x14ac:dyDescent="0.15">
      <c r="A4" s="75" t="s">
        <v>12</v>
      </c>
      <c r="B4" s="76"/>
      <c r="C4" s="77" t="s">
        <v>63</v>
      </c>
      <c r="D4" s="78"/>
      <c r="E4" s="78"/>
      <c r="F4" s="78"/>
      <c r="G4" s="78"/>
      <c r="H4" s="78"/>
      <c r="I4" s="78"/>
      <c r="J4" s="78"/>
      <c r="K4" s="79" t="s">
        <v>50</v>
      </c>
      <c r="L4" s="80"/>
      <c r="M4" s="81"/>
      <c r="N4" s="82"/>
      <c r="O4" s="82"/>
      <c r="P4" s="82"/>
      <c r="Q4" s="26" t="s">
        <v>1</v>
      </c>
      <c r="R4" s="83"/>
      <c r="S4" s="84"/>
    </row>
    <row r="5" spans="1:19" ht="16.75" customHeight="1" x14ac:dyDescent="0.15">
      <c r="A5" s="75" t="s">
        <v>82</v>
      </c>
      <c r="B5" s="80"/>
      <c r="C5" s="92"/>
      <c r="D5" s="92"/>
      <c r="E5" s="93"/>
      <c r="F5" s="94"/>
      <c r="G5" s="31" t="s">
        <v>11</v>
      </c>
      <c r="H5" s="93"/>
      <c r="I5" s="94"/>
      <c r="J5" s="94"/>
      <c r="K5" s="75" t="s">
        <v>77</v>
      </c>
      <c r="L5" s="80"/>
      <c r="M5" s="81"/>
      <c r="N5" s="82"/>
      <c r="O5" s="82"/>
      <c r="P5" s="82"/>
      <c r="Q5" s="26" t="s">
        <v>1</v>
      </c>
      <c r="R5" s="83"/>
      <c r="S5" s="84"/>
    </row>
    <row r="6" spans="1:19" ht="16.75" customHeight="1" x14ac:dyDescent="0.15">
      <c r="A6" s="75" t="s">
        <v>71</v>
      </c>
      <c r="B6" s="80"/>
      <c r="C6" s="95"/>
      <c r="D6" s="96"/>
      <c r="E6" s="96"/>
      <c r="F6" s="96"/>
      <c r="G6" s="96"/>
      <c r="H6" s="96"/>
      <c r="I6" s="96"/>
      <c r="J6" s="96"/>
      <c r="K6" s="75" t="s">
        <v>69</v>
      </c>
      <c r="L6" s="80"/>
      <c r="M6" s="97"/>
      <c r="N6" s="98"/>
      <c r="O6" s="98"/>
      <c r="P6" s="98"/>
      <c r="Q6" s="98"/>
      <c r="R6" s="98"/>
      <c r="S6" s="98"/>
    </row>
    <row r="7" spans="1:19" ht="16.75" customHeight="1" x14ac:dyDescent="0.15">
      <c r="A7" s="87" t="s">
        <v>88</v>
      </c>
      <c r="B7" s="86"/>
      <c r="C7" s="86"/>
      <c r="D7" s="86"/>
      <c r="E7" s="88"/>
      <c r="F7" s="89"/>
      <c r="G7" s="90"/>
      <c r="H7" s="90"/>
      <c r="I7" s="90"/>
      <c r="J7" s="90"/>
      <c r="K7" s="90"/>
      <c r="L7" s="90"/>
      <c r="M7" s="90"/>
      <c r="N7" s="90"/>
      <c r="O7" s="90"/>
      <c r="P7" s="90"/>
      <c r="Q7" s="90"/>
      <c r="R7" s="90"/>
      <c r="S7" s="91"/>
    </row>
    <row r="8" spans="1:19" ht="13" customHeight="1" x14ac:dyDescent="0.15">
      <c r="A8" s="85"/>
      <c r="B8" s="86"/>
      <c r="C8" s="86"/>
      <c r="D8" s="86"/>
      <c r="E8" s="86"/>
      <c r="F8" s="86"/>
      <c r="G8" s="86"/>
      <c r="H8" s="86"/>
      <c r="I8" s="86"/>
      <c r="J8" s="86"/>
      <c r="K8" s="86"/>
      <c r="L8" s="86"/>
      <c r="M8" s="86"/>
      <c r="N8" s="86"/>
      <c r="O8" s="86"/>
      <c r="P8" s="86"/>
      <c r="Q8" s="86"/>
      <c r="R8" s="86"/>
      <c r="S8" s="86"/>
    </row>
    <row r="9" spans="1:19" ht="20.5" customHeight="1" x14ac:dyDescent="0.15">
      <c r="A9" s="75" t="s">
        <v>73</v>
      </c>
      <c r="B9" s="80"/>
      <c r="C9" s="80"/>
      <c r="D9" s="80"/>
      <c r="E9" s="80"/>
      <c r="F9" s="80"/>
      <c r="G9" s="80"/>
      <c r="H9" s="80"/>
      <c r="I9" s="80"/>
      <c r="J9" s="80"/>
      <c r="K9" s="80"/>
      <c r="L9" s="80"/>
      <c r="M9" s="80"/>
      <c r="N9" s="80"/>
      <c r="O9" s="80"/>
      <c r="P9" s="80"/>
      <c r="Q9" s="80"/>
      <c r="R9" s="80"/>
      <c r="S9" s="80"/>
    </row>
    <row r="10" spans="1:19" ht="15.25" customHeight="1" x14ac:dyDescent="0.15">
      <c r="A10" s="99" t="s">
        <v>63</v>
      </c>
      <c r="B10" s="100"/>
      <c r="C10" s="99" t="s">
        <v>43</v>
      </c>
      <c r="D10" s="100"/>
      <c r="E10" s="101"/>
      <c r="F10" s="100"/>
      <c r="G10" s="100"/>
      <c r="H10" s="101" t="s">
        <v>41</v>
      </c>
      <c r="I10" s="100"/>
      <c r="J10" s="100"/>
      <c r="K10" s="29" t="s">
        <v>63</v>
      </c>
      <c r="L10" s="99" t="s">
        <v>79</v>
      </c>
      <c r="M10" s="100"/>
      <c r="N10" s="100"/>
      <c r="O10" s="99" t="s">
        <v>66</v>
      </c>
      <c r="P10" s="100"/>
      <c r="Q10" s="100"/>
      <c r="R10" s="29" t="s">
        <v>49</v>
      </c>
      <c r="S10" s="29" t="s">
        <v>18</v>
      </c>
    </row>
    <row r="11" spans="1:19" ht="15.25" customHeight="1" x14ac:dyDescent="0.15">
      <c r="A11" s="102" t="s">
        <v>34</v>
      </c>
      <c r="B11" s="92"/>
      <c r="C11" s="107" t="s">
        <v>15</v>
      </c>
      <c r="D11" s="92"/>
      <c r="E11" s="107" t="s">
        <v>26</v>
      </c>
      <c r="F11" s="92"/>
      <c r="G11" s="92"/>
      <c r="H11" s="107" t="s">
        <v>33</v>
      </c>
      <c r="I11" s="92"/>
      <c r="J11" s="92"/>
      <c r="K11" s="30" t="s">
        <v>42</v>
      </c>
      <c r="L11" s="102" t="s">
        <v>62</v>
      </c>
      <c r="M11" s="92"/>
      <c r="N11" s="92"/>
      <c r="O11" s="102" t="s">
        <v>39</v>
      </c>
      <c r="P11" s="92"/>
      <c r="Q11" s="92"/>
      <c r="R11" s="30" t="s">
        <v>19</v>
      </c>
      <c r="S11" s="30" t="s">
        <v>83</v>
      </c>
    </row>
    <row r="12" spans="1:19" ht="16.75" customHeight="1" x14ac:dyDescent="0.15">
      <c r="A12" s="103"/>
      <c r="B12" s="82"/>
      <c r="C12" s="104"/>
      <c r="D12" s="84"/>
      <c r="E12" s="95"/>
      <c r="F12" s="96"/>
      <c r="G12" s="96"/>
      <c r="H12" s="95"/>
      <c r="I12" s="96"/>
      <c r="J12" s="96"/>
      <c r="K12" s="5"/>
      <c r="L12" s="95"/>
      <c r="M12" s="96"/>
      <c r="N12" s="96"/>
      <c r="O12" s="105"/>
      <c r="P12" s="106"/>
      <c r="Q12" s="106"/>
      <c r="R12" s="7"/>
      <c r="S12" s="8"/>
    </row>
    <row r="13" spans="1:19" ht="16.75" customHeight="1" x14ac:dyDescent="0.15">
      <c r="A13" s="103"/>
      <c r="B13" s="82"/>
      <c r="C13" s="104"/>
      <c r="D13" s="84"/>
      <c r="E13" s="95"/>
      <c r="F13" s="96"/>
      <c r="G13" s="96"/>
      <c r="H13" s="95"/>
      <c r="I13" s="96"/>
      <c r="J13" s="96"/>
      <c r="K13" s="5"/>
      <c r="L13" s="95"/>
      <c r="M13" s="96"/>
      <c r="N13" s="96"/>
      <c r="O13" s="105"/>
      <c r="P13" s="106"/>
      <c r="Q13" s="106"/>
      <c r="R13" s="7"/>
      <c r="S13" s="8"/>
    </row>
    <row r="14" spans="1:19" ht="18.25" customHeight="1" x14ac:dyDescent="0.15">
      <c r="A14" s="103"/>
      <c r="B14" s="82"/>
      <c r="C14" s="104"/>
      <c r="D14" s="84"/>
      <c r="E14" s="95"/>
      <c r="F14" s="96"/>
      <c r="G14" s="96"/>
      <c r="H14" s="95"/>
      <c r="I14" s="96"/>
      <c r="J14" s="96"/>
      <c r="K14" s="5"/>
      <c r="L14" s="95"/>
      <c r="M14" s="96"/>
      <c r="N14" s="96"/>
      <c r="O14" s="105"/>
      <c r="P14" s="106"/>
      <c r="Q14" s="106"/>
      <c r="R14" s="7"/>
      <c r="S14" s="8"/>
    </row>
    <row r="15" spans="1:19" ht="18.25" customHeight="1" x14ac:dyDescent="0.15">
      <c r="A15" s="103"/>
      <c r="B15" s="82"/>
      <c r="C15" s="104"/>
      <c r="D15" s="84"/>
      <c r="E15" s="95"/>
      <c r="F15" s="96"/>
      <c r="G15" s="96"/>
      <c r="H15" s="95"/>
      <c r="I15" s="96"/>
      <c r="J15" s="96"/>
      <c r="K15" s="5"/>
      <c r="L15" s="95"/>
      <c r="M15" s="96"/>
      <c r="N15" s="96"/>
      <c r="O15" s="105"/>
      <c r="P15" s="106"/>
      <c r="Q15" s="106"/>
      <c r="R15" s="7"/>
      <c r="S15" s="8"/>
    </row>
    <row r="16" spans="1:19" ht="18.25" customHeight="1" x14ac:dyDescent="0.15">
      <c r="A16" s="103"/>
      <c r="B16" s="82"/>
      <c r="C16" s="104"/>
      <c r="D16" s="84"/>
      <c r="E16" s="95"/>
      <c r="F16" s="96"/>
      <c r="G16" s="96"/>
      <c r="H16" s="95"/>
      <c r="I16" s="96"/>
      <c r="J16" s="96"/>
      <c r="K16" s="5"/>
      <c r="L16" s="95"/>
      <c r="M16" s="96"/>
      <c r="N16" s="96"/>
      <c r="O16" s="105"/>
      <c r="P16" s="106"/>
      <c r="Q16" s="106"/>
      <c r="R16" s="7"/>
      <c r="S16" s="8"/>
    </row>
    <row r="17" spans="1:19" ht="16.75" customHeight="1" x14ac:dyDescent="0.15">
      <c r="A17" s="103"/>
      <c r="B17" s="82"/>
      <c r="C17" s="104"/>
      <c r="D17" s="84"/>
      <c r="E17" s="95"/>
      <c r="F17" s="96"/>
      <c r="G17" s="96"/>
      <c r="H17" s="95"/>
      <c r="I17" s="96"/>
      <c r="J17" s="96"/>
      <c r="K17" s="5"/>
      <c r="L17" s="95"/>
      <c r="M17" s="96"/>
      <c r="N17" s="96"/>
      <c r="O17" s="105"/>
      <c r="P17" s="106"/>
      <c r="Q17" s="106"/>
      <c r="R17" s="7"/>
      <c r="S17" s="8"/>
    </row>
    <row r="18" spans="1:19" ht="16.75" customHeight="1" x14ac:dyDescent="0.15">
      <c r="A18" s="103"/>
      <c r="B18" s="82"/>
      <c r="C18" s="104"/>
      <c r="D18" s="84"/>
      <c r="E18" s="95"/>
      <c r="F18" s="96"/>
      <c r="G18" s="96"/>
      <c r="H18" s="95"/>
      <c r="I18" s="96"/>
      <c r="J18" s="96"/>
      <c r="K18" s="5"/>
      <c r="L18" s="95"/>
      <c r="M18" s="96"/>
      <c r="N18" s="96"/>
      <c r="O18" s="105"/>
      <c r="P18" s="106"/>
      <c r="Q18" s="106"/>
      <c r="R18" s="7"/>
      <c r="S18" s="8"/>
    </row>
    <row r="19" spans="1:19" ht="18.25" customHeight="1" x14ac:dyDescent="0.15">
      <c r="A19" s="103"/>
      <c r="B19" s="82"/>
      <c r="C19" s="104"/>
      <c r="D19" s="84"/>
      <c r="E19" s="95"/>
      <c r="F19" s="96"/>
      <c r="G19" s="96"/>
      <c r="H19" s="95"/>
      <c r="I19" s="96"/>
      <c r="J19" s="96"/>
      <c r="K19" s="5"/>
      <c r="L19" s="95"/>
      <c r="M19" s="96"/>
      <c r="N19" s="96"/>
      <c r="O19" s="105"/>
      <c r="P19" s="106"/>
      <c r="Q19" s="106"/>
      <c r="R19" s="7"/>
      <c r="S19" s="8"/>
    </row>
    <row r="20" spans="1:19" ht="16.75" customHeight="1" x14ac:dyDescent="0.15">
      <c r="A20" s="103"/>
      <c r="B20" s="82"/>
      <c r="C20" s="104"/>
      <c r="D20" s="84"/>
      <c r="E20" s="95"/>
      <c r="F20" s="96"/>
      <c r="G20" s="96"/>
      <c r="H20" s="95"/>
      <c r="I20" s="96"/>
      <c r="J20" s="96"/>
      <c r="K20" s="5"/>
      <c r="L20" s="95"/>
      <c r="M20" s="96"/>
      <c r="N20" s="96"/>
      <c r="O20" s="105"/>
      <c r="P20" s="106"/>
      <c r="Q20" s="106"/>
      <c r="R20" s="7"/>
      <c r="S20" s="8"/>
    </row>
    <row r="21" spans="1:19" ht="16.75" customHeight="1" x14ac:dyDescent="0.15">
      <c r="A21" s="103"/>
      <c r="B21" s="82"/>
      <c r="C21" s="104"/>
      <c r="D21" s="84"/>
      <c r="E21" s="95"/>
      <c r="F21" s="96"/>
      <c r="G21" s="96"/>
      <c r="H21" s="95"/>
      <c r="I21" s="96"/>
      <c r="J21" s="96"/>
      <c r="K21" s="5"/>
      <c r="L21" s="95"/>
      <c r="M21" s="96"/>
      <c r="N21" s="96"/>
      <c r="O21" s="105"/>
      <c r="P21" s="106"/>
      <c r="Q21" s="106"/>
      <c r="R21" s="7"/>
      <c r="S21" s="8"/>
    </row>
    <row r="22" spans="1:19" ht="16.75" customHeight="1" x14ac:dyDescent="0.15">
      <c r="A22" s="103"/>
      <c r="B22" s="82"/>
      <c r="C22" s="104"/>
      <c r="D22" s="84"/>
      <c r="E22" s="95"/>
      <c r="F22" s="96"/>
      <c r="G22" s="96"/>
      <c r="H22" s="95"/>
      <c r="I22" s="96"/>
      <c r="J22" s="96"/>
      <c r="K22" s="5"/>
      <c r="L22" s="95"/>
      <c r="M22" s="96"/>
      <c r="N22" s="96"/>
      <c r="O22" s="105"/>
      <c r="P22" s="106"/>
      <c r="Q22" s="106"/>
      <c r="R22" s="7"/>
      <c r="S22" s="8"/>
    </row>
    <row r="23" spans="1:19" ht="16.75" customHeight="1" x14ac:dyDescent="0.15">
      <c r="A23" s="103"/>
      <c r="B23" s="82"/>
      <c r="C23" s="104"/>
      <c r="D23" s="84"/>
      <c r="E23" s="95"/>
      <c r="F23" s="96"/>
      <c r="G23" s="96"/>
      <c r="H23" s="95"/>
      <c r="I23" s="96"/>
      <c r="J23" s="96"/>
      <c r="K23" s="5"/>
      <c r="L23" s="95"/>
      <c r="M23" s="96"/>
      <c r="N23" s="96"/>
      <c r="O23" s="105"/>
      <c r="P23" s="106"/>
      <c r="Q23" s="106"/>
      <c r="R23" s="7"/>
      <c r="S23" s="8"/>
    </row>
    <row r="24" spans="1:19" ht="16.75" customHeight="1" x14ac:dyDescent="0.15">
      <c r="A24" s="108"/>
      <c r="B24" s="80"/>
      <c r="C24" s="80"/>
      <c r="D24" s="80"/>
      <c r="E24" s="80"/>
      <c r="F24" s="80"/>
      <c r="G24" s="80"/>
      <c r="H24" s="80"/>
      <c r="I24" s="80"/>
      <c r="J24" s="80"/>
      <c r="K24" s="80"/>
      <c r="L24" s="109" t="s">
        <v>25</v>
      </c>
      <c r="M24" s="86"/>
      <c r="N24" s="86"/>
      <c r="O24" s="110">
        <f>SUM(O11:Q23)</f>
        <v>0</v>
      </c>
      <c r="P24" s="111"/>
      <c r="Q24" s="111"/>
      <c r="R24" s="26" t="s">
        <v>25</v>
      </c>
      <c r="S24" s="21">
        <f>SUM(S11:S23)</f>
        <v>0</v>
      </c>
    </row>
    <row r="25" spans="1:19" ht="16.75" customHeight="1" x14ac:dyDescent="0.15">
      <c r="A25" s="108"/>
      <c r="B25" s="80"/>
      <c r="C25" s="80"/>
      <c r="D25" s="80"/>
      <c r="E25" s="80"/>
      <c r="F25" s="80"/>
      <c r="G25" s="80"/>
      <c r="H25" s="80"/>
      <c r="I25" s="80"/>
      <c r="J25" s="80"/>
      <c r="K25" s="80"/>
      <c r="L25" s="109" t="s">
        <v>29</v>
      </c>
      <c r="M25" s="86"/>
      <c r="N25" s="86"/>
      <c r="O25" s="105"/>
      <c r="P25" s="96"/>
      <c r="Q25" s="96"/>
      <c r="R25" s="108"/>
      <c r="S25" s="80"/>
    </row>
    <row r="26" spans="1:19" ht="19.75" customHeight="1" x14ac:dyDescent="0.15">
      <c r="A26" s="75" t="s">
        <v>72</v>
      </c>
      <c r="B26" s="80"/>
      <c r="C26" s="80"/>
      <c r="D26" s="80"/>
      <c r="E26" s="80"/>
      <c r="F26" s="80"/>
      <c r="G26" s="80"/>
      <c r="H26" s="80"/>
      <c r="I26" s="80"/>
      <c r="J26" s="80"/>
      <c r="K26" s="80"/>
      <c r="L26" s="80"/>
      <c r="M26" s="80"/>
      <c r="N26" s="80"/>
      <c r="O26" s="112" t="s">
        <v>4</v>
      </c>
      <c r="P26" s="80"/>
      <c r="Q26" s="80"/>
      <c r="R26" s="27" t="s">
        <v>68</v>
      </c>
      <c r="S26" s="27" t="s">
        <v>0</v>
      </c>
    </row>
    <row r="27" spans="1:19" ht="16" customHeight="1" x14ac:dyDescent="0.15">
      <c r="A27" s="108" t="s">
        <v>93</v>
      </c>
      <c r="B27" s="80"/>
      <c r="C27" s="80"/>
      <c r="D27" s="80"/>
      <c r="E27" s="80"/>
      <c r="F27" s="80"/>
      <c r="G27" s="80"/>
      <c r="H27" s="80"/>
      <c r="I27" s="80"/>
      <c r="J27" s="80"/>
      <c r="K27" s="80"/>
      <c r="L27" s="80"/>
      <c r="M27" s="80"/>
      <c r="N27" s="80"/>
      <c r="O27" s="105"/>
      <c r="P27" s="96"/>
      <c r="Q27" s="96"/>
      <c r="R27" s="9">
        <v>3.9</v>
      </c>
      <c r="S27" s="22">
        <f>+O27*R27</f>
        <v>0</v>
      </c>
    </row>
    <row r="28" spans="1:19" ht="16" customHeight="1" x14ac:dyDescent="0.15">
      <c r="A28" s="108" t="s">
        <v>94</v>
      </c>
      <c r="B28" s="80"/>
      <c r="C28" s="80"/>
      <c r="D28" s="80"/>
      <c r="E28" s="80"/>
      <c r="F28" s="80"/>
      <c r="G28" s="80"/>
      <c r="H28" s="80"/>
      <c r="I28" s="80"/>
      <c r="J28" s="80"/>
      <c r="K28" s="80"/>
      <c r="L28" s="80"/>
      <c r="M28" s="80"/>
      <c r="N28" s="80"/>
      <c r="O28" s="105"/>
      <c r="P28" s="96"/>
      <c r="Q28" s="96"/>
      <c r="R28" s="9">
        <v>3.25</v>
      </c>
      <c r="S28" s="22">
        <f>+O28*R28</f>
        <v>0</v>
      </c>
    </row>
    <row r="29" spans="1:19" ht="16" customHeight="1" x14ac:dyDescent="0.15">
      <c r="A29" s="113" t="s">
        <v>78</v>
      </c>
      <c r="B29" s="76"/>
      <c r="C29" s="76"/>
      <c r="D29" s="114" t="s">
        <v>21</v>
      </c>
      <c r="E29" s="86"/>
      <c r="F29" s="86"/>
      <c r="G29" s="86"/>
      <c r="H29" s="95"/>
      <c r="I29" s="96"/>
      <c r="J29" s="96"/>
      <c r="K29" s="96"/>
      <c r="L29" s="96"/>
      <c r="M29" s="96"/>
      <c r="N29" s="96"/>
      <c r="O29" s="105"/>
      <c r="P29" s="96"/>
      <c r="Q29" s="96"/>
      <c r="R29" s="9">
        <v>1</v>
      </c>
      <c r="S29" s="22">
        <f>+O29*R29</f>
        <v>0</v>
      </c>
    </row>
    <row r="30" spans="1:19" ht="16" customHeight="1" x14ac:dyDescent="0.15">
      <c r="A30" s="108" t="s">
        <v>13</v>
      </c>
      <c r="B30" s="80"/>
      <c r="C30" s="80"/>
      <c r="D30" s="80"/>
      <c r="E30" s="80"/>
      <c r="F30" s="80"/>
      <c r="G30" s="80"/>
      <c r="H30" s="80"/>
      <c r="I30" s="80"/>
      <c r="J30" s="80"/>
      <c r="K30" s="80"/>
      <c r="L30" s="80"/>
      <c r="M30" s="80"/>
      <c r="N30" s="80"/>
      <c r="O30" s="105"/>
      <c r="P30" s="96"/>
      <c r="Q30" s="96"/>
      <c r="R30" s="8"/>
      <c r="S30" s="22">
        <f>+O30*R30</f>
        <v>0</v>
      </c>
    </row>
    <row r="31" spans="1:19" ht="15.25" customHeight="1" x14ac:dyDescent="0.15">
      <c r="A31" s="165" t="s">
        <v>67</v>
      </c>
      <c r="B31" s="151"/>
      <c r="C31" s="151"/>
      <c r="D31" s="151"/>
      <c r="E31" s="151"/>
      <c r="F31" s="151"/>
      <c r="G31" s="151"/>
      <c r="H31" s="151"/>
      <c r="I31" s="151"/>
      <c r="J31" s="151"/>
      <c r="K31" s="166"/>
      <c r="L31" s="112" t="s">
        <v>64</v>
      </c>
      <c r="M31" s="168" t="s">
        <v>68</v>
      </c>
      <c r="N31" s="166"/>
      <c r="O31" s="169" t="s">
        <v>61</v>
      </c>
      <c r="P31" s="117"/>
      <c r="Q31" s="117"/>
      <c r="R31" s="119"/>
      <c r="S31" s="112" t="s">
        <v>0</v>
      </c>
    </row>
    <row r="32" spans="1:19" ht="15.25" customHeight="1" x14ac:dyDescent="0.15">
      <c r="A32" s="153"/>
      <c r="B32" s="74"/>
      <c r="C32" s="74"/>
      <c r="D32" s="74"/>
      <c r="E32" s="74"/>
      <c r="F32" s="74"/>
      <c r="G32" s="74"/>
      <c r="H32" s="74"/>
      <c r="I32" s="74"/>
      <c r="J32" s="74"/>
      <c r="K32" s="167"/>
      <c r="L32" s="80"/>
      <c r="M32" s="144"/>
      <c r="N32" s="161"/>
      <c r="O32" s="112" t="s">
        <v>35</v>
      </c>
      <c r="P32" s="80"/>
      <c r="Q32" s="80"/>
      <c r="R32" s="27" t="s">
        <v>40</v>
      </c>
      <c r="S32" s="80"/>
    </row>
    <row r="33" spans="1:19" ht="16" customHeight="1" x14ac:dyDescent="0.15">
      <c r="A33" s="113" t="s">
        <v>37</v>
      </c>
      <c r="B33" s="86"/>
      <c r="C33" s="86"/>
      <c r="D33" s="86"/>
      <c r="E33" s="86"/>
      <c r="F33" s="86"/>
      <c r="G33" s="86"/>
      <c r="H33" s="86"/>
      <c r="I33" s="86"/>
      <c r="J33" s="86"/>
      <c r="K33" s="164"/>
      <c r="L33" s="8"/>
      <c r="M33" s="162">
        <v>190</v>
      </c>
      <c r="N33" s="163"/>
      <c r="O33" s="122"/>
      <c r="P33" s="96"/>
      <c r="Q33" s="96"/>
      <c r="R33" s="8"/>
      <c r="S33" s="22">
        <f>IF(((+L33*M33)-O33-R33)&lt;0,0,(+L33*M33)-O33-R33)</f>
        <v>0</v>
      </c>
    </row>
    <row r="34" spans="1:19" ht="16" customHeight="1" x14ac:dyDescent="0.15">
      <c r="A34" s="113" t="s">
        <v>16</v>
      </c>
      <c r="B34" s="86"/>
      <c r="C34" s="86"/>
      <c r="D34" s="86"/>
      <c r="E34" s="86"/>
      <c r="F34" s="86"/>
      <c r="G34" s="86"/>
      <c r="H34" s="86"/>
      <c r="I34" s="86"/>
      <c r="J34" s="86"/>
      <c r="K34" s="164"/>
      <c r="L34" s="8"/>
      <c r="M34" s="162">
        <v>290</v>
      </c>
      <c r="N34" s="163"/>
      <c r="O34" s="122"/>
      <c r="P34" s="96"/>
      <c r="Q34" s="96"/>
      <c r="R34" s="8"/>
      <c r="S34" s="22">
        <f>IF(((+L34*M34)-O34-R34)&lt;0,0,(+L34*M34)-O34-R34)</f>
        <v>0</v>
      </c>
    </row>
    <row r="35" spans="1:19" ht="16" customHeight="1" x14ac:dyDescent="0.15">
      <c r="A35" s="160" t="s">
        <v>85</v>
      </c>
      <c r="B35" s="73"/>
      <c r="C35" s="73"/>
      <c r="D35" s="73"/>
      <c r="E35" s="73"/>
      <c r="F35" s="73"/>
      <c r="G35" s="73"/>
      <c r="H35" s="73"/>
      <c r="I35" s="73"/>
      <c r="J35" s="73"/>
      <c r="K35" s="161"/>
      <c r="L35" s="8"/>
      <c r="M35" s="162">
        <v>480</v>
      </c>
      <c r="N35" s="163"/>
      <c r="O35" s="122"/>
      <c r="P35" s="96"/>
      <c r="Q35" s="96"/>
      <c r="R35" s="8"/>
      <c r="S35" s="22">
        <f>IF(((+L35*M35)-O35-R35)&lt;0,0,(+L35*M35)-O35-R35)</f>
        <v>0</v>
      </c>
    </row>
    <row r="36" spans="1:19" ht="15.25" customHeight="1" x14ac:dyDescent="0.15">
      <c r="A36" s="108" t="s">
        <v>95</v>
      </c>
      <c r="B36" s="80"/>
      <c r="C36" s="80"/>
      <c r="D36" s="80"/>
      <c r="E36" s="80"/>
      <c r="F36" s="80"/>
      <c r="G36" s="80"/>
      <c r="H36" s="80"/>
      <c r="I36" s="80"/>
      <c r="J36" s="80"/>
      <c r="K36" s="80"/>
      <c r="L36" s="80"/>
      <c r="M36" s="80"/>
      <c r="N36" s="80"/>
      <c r="O36" s="80"/>
      <c r="P36" s="80"/>
      <c r="Q36" s="80"/>
      <c r="R36" s="80"/>
      <c r="S36" s="80"/>
    </row>
    <row r="37" spans="1:19" ht="19" customHeight="1" x14ac:dyDescent="0.15">
      <c r="A37" s="75" t="s">
        <v>23</v>
      </c>
      <c r="B37" s="80"/>
      <c r="C37" s="80"/>
      <c r="D37" s="80"/>
      <c r="E37" s="80"/>
      <c r="F37" s="80"/>
      <c r="G37" s="80"/>
      <c r="H37" s="80"/>
      <c r="I37" s="80"/>
      <c r="J37" s="80"/>
      <c r="K37" s="80"/>
      <c r="L37" s="80"/>
      <c r="M37" s="80"/>
      <c r="N37" s="80"/>
      <c r="O37" s="80"/>
      <c r="P37" s="80"/>
      <c r="Q37" s="80"/>
      <c r="R37" s="80"/>
      <c r="S37" s="80"/>
    </row>
    <row r="38" spans="1:19" ht="16" customHeight="1" x14ac:dyDescent="0.15">
      <c r="A38" s="101" t="s">
        <v>45</v>
      </c>
      <c r="B38" s="100"/>
      <c r="C38" s="100"/>
      <c r="D38" s="100"/>
      <c r="E38" s="100"/>
      <c r="F38" s="100"/>
      <c r="G38" s="100"/>
      <c r="H38" s="100"/>
      <c r="I38" s="100"/>
      <c r="J38" s="100"/>
      <c r="K38" s="99" t="s">
        <v>60</v>
      </c>
      <c r="L38" s="100"/>
      <c r="M38" s="99" t="s">
        <v>56</v>
      </c>
      <c r="N38" s="100"/>
      <c r="O38" s="100"/>
      <c r="P38" s="100"/>
      <c r="Q38" s="100"/>
      <c r="R38" s="29" t="s">
        <v>58</v>
      </c>
      <c r="S38" s="29" t="s">
        <v>18</v>
      </c>
    </row>
    <row r="39" spans="1:19" ht="16" customHeight="1" x14ac:dyDescent="0.15">
      <c r="A39" s="141" t="s">
        <v>28</v>
      </c>
      <c r="B39" s="92"/>
      <c r="C39" s="92"/>
      <c r="D39" s="92"/>
      <c r="E39" s="92"/>
      <c r="F39" s="92"/>
      <c r="G39" s="92"/>
      <c r="H39" s="92"/>
      <c r="I39" s="92"/>
      <c r="J39" s="92"/>
      <c r="K39" s="142"/>
      <c r="L39" s="92"/>
      <c r="M39" s="143" t="s">
        <v>14</v>
      </c>
      <c r="N39" s="144"/>
      <c r="O39" s="28" t="s">
        <v>3</v>
      </c>
      <c r="P39" s="145" t="s">
        <v>7</v>
      </c>
      <c r="Q39" s="73"/>
      <c r="R39" s="30" t="s">
        <v>48</v>
      </c>
      <c r="S39" s="30" t="s">
        <v>46</v>
      </c>
    </row>
    <row r="40" spans="1:19" ht="16" customHeight="1" x14ac:dyDescent="0.15">
      <c r="A40" s="135"/>
      <c r="B40" s="135"/>
      <c r="C40" s="135"/>
      <c r="D40" s="135"/>
      <c r="E40" s="135"/>
      <c r="F40" s="135"/>
      <c r="G40" s="135"/>
      <c r="H40" s="135"/>
      <c r="I40" s="135"/>
      <c r="J40" s="135"/>
      <c r="K40" s="146"/>
      <c r="L40" s="135"/>
      <c r="M40" s="137"/>
      <c r="N40" s="138"/>
      <c r="O40" s="18" t="s">
        <v>3</v>
      </c>
      <c r="P40" s="139"/>
      <c r="Q40" s="140"/>
      <c r="R40" s="7"/>
      <c r="S40" s="8"/>
    </row>
    <row r="41" spans="1:19" ht="15.25" customHeight="1" x14ac:dyDescent="0.15">
      <c r="A41" s="135"/>
      <c r="B41" s="135"/>
      <c r="C41" s="135"/>
      <c r="D41" s="135"/>
      <c r="E41" s="135"/>
      <c r="F41" s="135"/>
      <c r="G41" s="135"/>
      <c r="H41" s="135"/>
      <c r="I41" s="135"/>
      <c r="J41" s="135"/>
      <c r="K41" s="136"/>
      <c r="L41" s="135"/>
      <c r="M41" s="137"/>
      <c r="N41" s="138"/>
      <c r="O41" s="18" t="s">
        <v>3</v>
      </c>
      <c r="P41" s="139"/>
      <c r="Q41" s="140"/>
      <c r="R41" s="7"/>
      <c r="S41" s="8"/>
    </row>
    <row r="42" spans="1:19" ht="16" customHeight="1" x14ac:dyDescent="0.15">
      <c r="A42" s="135"/>
      <c r="B42" s="135"/>
      <c r="C42" s="135"/>
      <c r="D42" s="135"/>
      <c r="E42" s="135"/>
      <c r="F42" s="135"/>
      <c r="G42" s="135"/>
      <c r="H42" s="135"/>
      <c r="I42" s="135"/>
      <c r="J42" s="135"/>
      <c r="K42" s="136"/>
      <c r="L42" s="135"/>
      <c r="M42" s="137"/>
      <c r="N42" s="138"/>
      <c r="O42" s="18" t="s">
        <v>3</v>
      </c>
      <c r="P42" s="139"/>
      <c r="Q42" s="140"/>
      <c r="R42" s="7"/>
      <c r="S42" s="8"/>
    </row>
    <row r="43" spans="1:19" ht="16" customHeight="1" x14ac:dyDescent="0.15">
      <c r="A43" s="135"/>
      <c r="B43" s="135"/>
      <c r="C43" s="135"/>
      <c r="D43" s="135"/>
      <c r="E43" s="135"/>
      <c r="F43" s="135"/>
      <c r="G43" s="135"/>
      <c r="H43" s="135"/>
      <c r="I43" s="135"/>
      <c r="J43" s="135"/>
      <c r="K43" s="136"/>
      <c r="L43" s="135"/>
      <c r="M43" s="137"/>
      <c r="N43" s="138"/>
      <c r="O43" s="18" t="s">
        <v>3</v>
      </c>
      <c r="P43" s="139"/>
      <c r="Q43" s="140"/>
      <c r="R43" s="7"/>
      <c r="S43" s="8"/>
    </row>
    <row r="44" spans="1:19" ht="15.25" customHeight="1" x14ac:dyDescent="0.15">
      <c r="A44" s="75" t="s">
        <v>55</v>
      </c>
      <c r="B44" s="80"/>
      <c r="C44" s="80"/>
      <c r="D44" s="80"/>
      <c r="E44" s="80"/>
      <c r="F44" s="80"/>
      <c r="G44" s="80"/>
      <c r="H44" s="80"/>
      <c r="I44" s="80"/>
      <c r="J44" s="80"/>
      <c r="K44" s="25"/>
      <c r="L44" s="25"/>
      <c r="M44" s="112" t="s">
        <v>17</v>
      </c>
      <c r="N44" s="80"/>
      <c r="O44" s="80"/>
      <c r="P44" s="80"/>
      <c r="Q44" s="80"/>
      <c r="R44" s="80"/>
      <c r="S44" s="112" t="s">
        <v>0</v>
      </c>
    </row>
    <row r="45" spans="1:19" ht="16" customHeight="1" x14ac:dyDescent="0.15">
      <c r="A45" s="80"/>
      <c r="B45" s="80"/>
      <c r="C45" s="80"/>
      <c r="D45" s="80"/>
      <c r="E45" s="80"/>
      <c r="F45" s="80"/>
      <c r="G45" s="80"/>
      <c r="H45" s="80"/>
      <c r="I45" s="80"/>
      <c r="J45" s="80"/>
      <c r="K45" s="30" t="s">
        <v>64</v>
      </c>
      <c r="L45" s="30" t="s">
        <v>70</v>
      </c>
      <c r="M45" s="112" t="s">
        <v>53</v>
      </c>
      <c r="N45" s="80"/>
      <c r="O45" s="112" t="s">
        <v>35</v>
      </c>
      <c r="P45" s="80"/>
      <c r="Q45" s="80"/>
      <c r="R45" s="27" t="s">
        <v>40</v>
      </c>
      <c r="S45" s="80"/>
    </row>
    <row r="46" spans="1:19" ht="16" customHeight="1" x14ac:dyDescent="0.15">
      <c r="A46" s="113"/>
      <c r="B46" s="150" t="s">
        <v>20</v>
      </c>
      <c r="C46" s="151"/>
      <c r="D46" s="151"/>
      <c r="E46" s="108" t="s">
        <v>32</v>
      </c>
      <c r="F46" s="80"/>
      <c r="G46" s="80"/>
      <c r="H46" s="80"/>
      <c r="I46" s="80"/>
      <c r="J46" s="80"/>
      <c r="K46" s="6"/>
      <c r="L46" s="9">
        <v>640</v>
      </c>
      <c r="M46" s="122"/>
      <c r="N46" s="96"/>
      <c r="O46" s="122"/>
      <c r="P46" s="96"/>
      <c r="Q46" s="96"/>
      <c r="R46" s="8"/>
      <c r="S46" s="22">
        <f>IF(((K46*L46)-M46-O46-R46)&lt;0,0,((K46*L46)-M46-O46-R46))</f>
        <v>0</v>
      </c>
    </row>
    <row r="47" spans="1:19" ht="16" customHeight="1" x14ac:dyDescent="0.15">
      <c r="A47" s="76"/>
      <c r="B47" s="151"/>
      <c r="C47" s="151"/>
      <c r="D47" s="151"/>
      <c r="E47" s="108" t="s">
        <v>47</v>
      </c>
      <c r="F47" s="80"/>
      <c r="G47" s="80"/>
      <c r="H47" s="80"/>
      <c r="I47" s="80"/>
      <c r="J47" s="80"/>
      <c r="K47" s="6"/>
      <c r="L47" s="8"/>
      <c r="M47" s="122"/>
      <c r="N47" s="96"/>
      <c r="O47" s="122"/>
      <c r="P47" s="96"/>
      <c r="Q47" s="96"/>
      <c r="R47" s="8"/>
      <c r="S47" s="22">
        <f>IF(((K47*L47)-M47-O47-R47)&lt;0,0,((K47*L47)-M47-O47-R47))</f>
        <v>0</v>
      </c>
    </row>
    <row r="48" spans="1:19" ht="16" customHeight="1" x14ac:dyDescent="0.15">
      <c r="A48" s="76"/>
      <c r="B48" s="151"/>
      <c r="C48" s="151"/>
      <c r="D48" s="151"/>
      <c r="E48" s="108" t="s">
        <v>81</v>
      </c>
      <c r="F48" s="80"/>
      <c r="G48" s="80"/>
      <c r="H48" s="80"/>
      <c r="I48" s="80"/>
      <c r="J48" s="80"/>
      <c r="K48" s="6"/>
      <c r="L48" s="8"/>
      <c r="M48" s="122"/>
      <c r="N48" s="96"/>
      <c r="O48" s="122"/>
      <c r="P48" s="96"/>
      <c r="Q48" s="96"/>
      <c r="R48" s="8"/>
      <c r="S48" s="22">
        <f>IF(((K48*L48)-M48-O48-R48)&lt;0,0,((K48*L48)-M48-O48-R48))</f>
        <v>0</v>
      </c>
    </row>
    <row r="49" spans="1:19" ht="16.75" customHeight="1" x14ac:dyDescent="0.15">
      <c r="A49" s="76"/>
      <c r="B49" s="151"/>
      <c r="C49" s="151"/>
      <c r="D49" s="151"/>
      <c r="E49" s="95"/>
      <c r="F49" s="96"/>
      <c r="G49" s="96"/>
      <c r="H49" s="96"/>
      <c r="I49" s="96"/>
      <c r="J49" s="96"/>
      <c r="K49" s="6"/>
      <c r="L49" s="8"/>
      <c r="M49" s="122"/>
      <c r="N49" s="96"/>
      <c r="O49" s="122"/>
      <c r="P49" s="96"/>
      <c r="Q49" s="96"/>
      <c r="R49" s="8"/>
      <c r="S49" s="22">
        <f>IF(((K49*L49)-M49-O49-R49)&lt;0,0,((K49*L49)-M49-O49-R49))</f>
        <v>0</v>
      </c>
    </row>
    <row r="50" spans="1:19" ht="15.25" customHeight="1" x14ac:dyDescent="0.15">
      <c r="A50" s="147" t="s">
        <v>27</v>
      </c>
      <c r="B50" s="100"/>
      <c r="C50" s="100"/>
      <c r="D50" s="100"/>
      <c r="E50" s="100"/>
      <c r="F50" s="100"/>
      <c r="G50" s="100"/>
      <c r="H50" s="100"/>
      <c r="I50" s="100"/>
      <c r="J50" s="100"/>
      <c r="K50" s="100"/>
      <c r="L50" s="100"/>
      <c r="M50" s="100"/>
      <c r="N50" s="100"/>
      <c r="O50" s="100"/>
      <c r="P50" s="100"/>
      <c r="Q50" s="100"/>
      <c r="R50" s="100"/>
      <c r="S50" s="100"/>
    </row>
    <row r="51" spans="1:19" ht="15.25" customHeight="1" x14ac:dyDescent="0.15">
      <c r="A51" s="148" t="s">
        <v>24</v>
      </c>
      <c r="B51" s="149"/>
      <c r="C51" s="149"/>
      <c r="D51" s="149"/>
      <c r="E51" s="149"/>
      <c r="F51" s="149"/>
      <c r="G51" s="149"/>
      <c r="H51" s="149"/>
      <c r="I51" s="149"/>
      <c r="J51" s="149"/>
      <c r="K51" s="149"/>
      <c r="L51" s="149"/>
      <c r="M51" s="149"/>
      <c r="N51" s="149"/>
      <c r="O51" s="149"/>
      <c r="P51" s="149"/>
      <c r="Q51" s="149"/>
      <c r="R51" s="149"/>
      <c r="S51" s="149"/>
    </row>
    <row r="52" spans="1:19" ht="15.25" customHeight="1" x14ac:dyDescent="0.15">
      <c r="A52" s="141" t="s">
        <v>96</v>
      </c>
      <c r="B52" s="92"/>
      <c r="C52" s="92"/>
      <c r="D52" s="92"/>
      <c r="E52" s="92"/>
      <c r="F52" s="92"/>
      <c r="G52" s="92"/>
      <c r="H52" s="92"/>
      <c r="I52" s="92"/>
      <c r="J52" s="92"/>
      <c r="K52" s="92"/>
      <c r="L52" s="92"/>
      <c r="M52" s="92"/>
      <c r="N52" s="92"/>
      <c r="O52" s="92"/>
      <c r="P52" s="92"/>
      <c r="Q52" s="92"/>
      <c r="R52" s="92"/>
      <c r="S52" s="92"/>
    </row>
    <row r="53" spans="1:19" ht="19.75" customHeight="1" x14ac:dyDescent="0.15">
      <c r="A53" s="75" t="s">
        <v>84</v>
      </c>
      <c r="B53" s="80"/>
      <c r="C53" s="80"/>
      <c r="D53" s="80"/>
      <c r="E53" s="80"/>
      <c r="F53" s="80"/>
      <c r="G53" s="80"/>
      <c r="H53" s="80"/>
      <c r="I53" s="80"/>
      <c r="J53" s="80"/>
      <c r="K53" s="80"/>
      <c r="L53" s="80"/>
      <c r="M53" s="80"/>
      <c r="N53" s="80"/>
      <c r="O53" s="112" t="s">
        <v>64</v>
      </c>
      <c r="P53" s="80"/>
      <c r="Q53" s="80"/>
      <c r="R53" s="27" t="s">
        <v>68</v>
      </c>
      <c r="S53" s="27" t="s">
        <v>0</v>
      </c>
    </row>
    <row r="54" spans="1:19" ht="16" customHeight="1" x14ac:dyDescent="0.15">
      <c r="A54" s="108" t="s">
        <v>54</v>
      </c>
      <c r="B54" s="80"/>
      <c r="C54" s="80"/>
      <c r="D54" s="80"/>
      <c r="E54" s="80"/>
      <c r="F54" s="80"/>
      <c r="G54" s="80"/>
      <c r="H54" s="80"/>
      <c r="I54" s="80"/>
      <c r="J54" s="80"/>
      <c r="K54" s="80"/>
      <c r="L54" s="80"/>
      <c r="M54" s="80"/>
      <c r="N54" s="80"/>
      <c r="O54" s="105"/>
      <c r="P54" s="96"/>
      <c r="Q54" s="96"/>
      <c r="R54" s="32">
        <v>75</v>
      </c>
      <c r="S54" s="22">
        <f>+O54*R54</f>
        <v>0</v>
      </c>
    </row>
    <row r="55" spans="1:19" ht="21.25" customHeight="1" x14ac:dyDescent="0.15">
      <c r="A55" s="75" t="s">
        <v>76</v>
      </c>
      <c r="B55" s="80"/>
      <c r="C55" s="80"/>
      <c r="D55" s="80"/>
      <c r="E55" s="80"/>
      <c r="F55" s="80"/>
      <c r="G55" s="80"/>
      <c r="H55" s="80"/>
      <c r="I55" s="80"/>
      <c r="J55" s="80"/>
      <c r="K55" s="80"/>
      <c r="L55" s="80"/>
      <c r="M55" s="80"/>
      <c r="N55" s="80"/>
      <c r="O55" s="112" t="s">
        <v>64</v>
      </c>
      <c r="P55" s="80"/>
      <c r="Q55" s="80"/>
      <c r="R55" s="27" t="s">
        <v>68</v>
      </c>
      <c r="S55" s="27" t="s">
        <v>0</v>
      </c>
    </row>
    <row r="56" spans="1:19" ht="16" customHeight="1" x14ac:dyDescent="0.15">
      <c r="A56" s="108" t="s">
        <v>5</v>
      </c>
      <c r="B56" s="80"/>
      <c r="C56" s="80"/>
      <c r="D56" s="80"/>
      <c r="E56" s="80"/>
      <c r="F56" s="80"/>
      <c r="G56" s="80"/>
      <c r="H56" s="80"/>
      <c r="I56" s="80"/>
      <c r="J56" s="80"/>
      <c r="K56" s="80"/>
      <c r="L56" s="80"/>
      <c r="M56" s="80"/>
      <c r="N56" s="80"/>
      <c r="O56" s="105"/>
      <c r="P56" s="96"/>
      <c r="Q56" s="96"/>
      <c r="R56" s="10" t="s">
        <v>6</v>
      </c>
      <c r="S56" s="22">
        <f>+O56*R56</f>
        <v>0</v>
      </c>
    </row>
    <row r="57" spans="1:19" ht="21.25" customHeight="1" x14ac:dyDescent="0.15">
      <c r="A57" s="75" t="s">
        <v>51</v>
      </c>
      <c r="B57" s="80"/>
      <c r="C57" s="80"/>
      <c r="D57" s="80"/>
      <c r="E57" s="80"/>
      <c r="F57" s="80"/>
      <c r="G57" s="80"/>
      <c r="H57" s="80"/>
      <c r="I57" s="80"/>
      <c r="J57" s="80"/>
      <c r="K57" s="80"/>
      <c r="L57" s="80"/>
      <c r="M57" s="80"/>
      <c r="N57" s="80"/>
      <c r="O57" s="80"/>
      <c r="P57" s="80"/>
      <c r="Q57" s="80"/>
      <c r="R57" s="29" t="s">
        <v>49</v>
      </c>
      <c r="S57" s="29" t="s">
        <v>18</v>
      </c>
    </row>
    <row r="58" spans="1:19" ht="16" customHeight="1" x14ac:dyDescent="0.15">
      <c r="A58" s="75" t="s">
        <v>75</v>
      </c>
      <c r="B58" s="80"/>
      <c r="C58" s="80"/>
      <c r="D58" s="80"/>
      <c r="E58" s="80"/>
      <c r="F58" s="80"/>
      <c r="G58" s="80"/>
      <c r="H58" s="80"/>
      <c r="I58" s="80"/>
      <c r="J58" s="80"/>
      <c r="K58" s="80"/>
      <c r="L58" s="80"/>
      <c r="M58" s="80"/>
      <c r="N58" s="80"/>
      <c r="O58" s="80"/>
      <c r="P58" s="80"/>
      <c r="Q58" s="80"/>
      <c r="R58" s="30" t="s">
        <v>48</v>
      </c>
      <c r="S58" s="30" t="s">
        <v>46</v>
      </c>
    </row>
    <row r="59" spans="1:19" ht="16.75" customHeight="1" x14ac:dyDescent="0.15">
      <c r="A59" s="95"/>
      <c r="B59" s="96"/>
      <c r="C59" s="96"/>
      <c r="D59" s="96"/>
      <c r="E59" s="96"/>
      <c r="F59" s="96"/>
      <c r="G59" s="96"/>
      <c r="H59" s="96"/>
      <c r="I59" s="96"/>
      <c r="J59" s="96"/>
      <c r="K59" s="96"/>
      <c r="L59" s="96"/>
      <c r="M59" s="96"/>
      <c r="N59" s="96"/>
      <c r="O59" s="96"/>
      <c r="P59" s="96"/>
      <c r="Q59" s="96"/>
      <c r="R59" s="7"/>
      <c r="S59" s="8"/>
    </row>
    <row r="60" spans="1:19" ht="16.75" customHeight="1" x14ac:dyDescent="0.15">
      <c r="A60" s="95"/>
      <c r="B60" s="96"/>
      <c r="C60" s="96"/>
      <c r="D60" s="96"/>
      <c r="E60" s="96"/>
      <c r="F60" s="96"/>
      <c r="G60" s="96"/>
      <c r="H60" s="96"/>
      <c r="I60" s="96"/>
      <c r="J60" s="96"/>
      <c r="K60" s="96"/>
      <c r="L60" s="96"/>
      <c r="M60" s="96"/>
      <c r="N60" s="96"/>
      <c r="O60" s="96"/>
      <c r="P60" s="96"/>
      <c r="Q60" s="96"/>
      <c r="R60" s="7"/>
      <c r="S60" s="8"/>
    </row>
    <row r="61" spans="1:19" ht="16.75" customHeight="1" x14ac:dyDescent="0.15">
      <c r="A61" s="95"/>
      <c r="B61" s="96"/>
      <c r="C61" s="96"/>
      <c r="D61" s="96"/>
      <c r="E61" s="96"/>
      <c r="F61" s="96"/>
      <c r="G61" s="96"/>
      <c r="H61" s="96"/>
      <c r="I61" s="96"/>
      <c r="J61" s="96"/>
      <c r="K61" s="96"/>
      <c r="L61" s="96"/>
      <c r="M61" s="96"/>
      <c r="N61" s="96"/>
      <c r="O61" s="96"/>
      <c r="P61" s="96"/>
      <c r="Q61" s="96"/>
      <c r="R61" s="7"/>
      <c r="S61" s="8"/>
    </row>
    <row r="62" spans="1:19" ht="16.75" customHeight="1" x14ac:dyDescent="0.15">
      <c r="A62" s="95"/>
      <c r="B62" s="96"/>
      <c r="C62" s="96"/>
      <c r="D62" s="96"/>
      <c r="E62" s="96"/>
      <c r="F62" s="96"/>
      <c r="G62" s="96"/>
      <c r="H62" s="96"/>
      <c r="I62" s="96"/>
      <c r="J62" s="96"/>
      <c r="K62" s="96"/>
      <c r="L62" s="96"/>
      <c r="M62" s="96"/>
      <c r="N62" s="96"/>
      <c r="O62" s="96"/>
      <c r="P62" s="96"/>
      <c r="Q62" s="96"/>
      <c r="R62" s="7"/>
      <c r="S62" s="8"/>
    </row>
    <row r="63" spans="1:19" ht="19" customHeight="1" x14ac:dyDescent="0.15">
      <c r="A63" s="75" t="s">
        <v>31</v>
      </c>
      <c r="B63" s="80"/>
      <c r="C63" s="80"/>
      <c r="D63" s="80"/>
      <c r="E63" s="80"/>
      <c r="F63" s="80"/>
      <c r="G63" s="80"/>
      <c r="H63" s="80"/>
      <c r="I63" s="80"/>
      <c r="J63" s="80"/>
      <c r="K63" s="80"/>
      <c r="L63" s="80"/>
      <c r="M63" s="80"/>
      <c r="N63" s="80"/>
      <c r="O63" s="80"/>
      <c r="P63" s="80"/>
      <c r="Q63" s="80"/>
      <c r="R63" s="80"/>
      <c r="S63" s="21">
        <f>+S24+SUM(S27:S30)+SUM(S33:S35)+SUM(S46:S49)+S54+S56+SUM(S40:S43)+SUM(S59:S62)</f>
        <v>0</v>
      </c>
    </row>
    <row r="64" spans="1:19" ht="18.25" customHeight="1" x14ac:dyDescent="0.15">
      <c r="A64" s="108" t="s">
        <v>8</v>
      </c>
      <c r="B64" s="80"/>
      <c r="C64" s="80"/>
      <c r="D64" s="80"/>
      <c r="E64" s="80"/>
      <c r="F64" s="80"/>
      <c r="G64" s="80"/>
      <c r="H64" s="95"/>
      <c r="I64" s="96"/>
      <c r="J64" s="96"/>
      <c r="K64" s="96"/>
      <c r="L64" s="96"/>
      <c r="M64" s="96"/>
      <c r="N64" s="96"/>
      <c r="O64" s="96"/>
      <c r="P64" s="96"/>
      <c r="Q64" s="96"/>
      <c r="R64" s="96"/>
      <c r="S64" s="8"/>
    </row>
    <row r="65" spans="1:19" ht="16" customHeight="1" x14ac:dyDescent="0.15">
      <c r="A65" s="108" t="s">
        <v>30</v>
      </c>
      <c r="B65" s="80"/>
      <c r="C65" s="80"/>
      <c r="D65" s="80"/>
      <c r="E65" s="80"/>
      <c r="F65" s="80"/>
      <c r="G65" s="80"/>
      <c r="H65" s="95"/>
      <c r="I65" s="96"/>
      <c r="J65" s="96"/>
      <c r="K65" s="96"/>
      <c r="L65" s="96"/>
      <c r="M65" s="96"/>
      <c r="N65" s="96"/>
      <c r="O65" s="96"/>
      <c r="P65" s="96"/>
      <c r="Q65" s="96"/>
      <c r="R65" s="96"/>
      <c r="S65" s="8"/>
    </row>
    <row r="66" spans="1:19" ht="19" customHeight="1" x14ac:dyDescent="0.15">
      <c r="A66" s="75" t="s">
        <v>57</v>
      </c>
      <c r="B66" s="80"/>
      <c r="C66" s="80"/>
      <c r="D66" s="80"/>
      <c r="E66" s="80"/>
      <c r="F66" s="80"/>
      <c r="G66" s="80"/>
      <c r="H66" s="80"/>
      <c r="I66" s="80"/>
      <c r="J66" s="80"/>
      <c r="K66" s="80"/>
      <c r="L66" s="80"/>
      <c r="M66" s="80"/>
      <c r="N66" s="80"/>
      <c r="O66" s="80"/>
      <c r="P66" s="80"/>
      <c r="Q66" s="80"/>
      <c r="R66" s="80"/>
      <c r="S66" s="21">
        <f>+S63-SUM(S64:S65)</f>
        <v>0</v>
      </c>
    </row>
    <row r="67" spans="1:19" ht="10.75" customHeight="1" x14ac:dyDescent="0.15">
      <c r="A67" s="85"/>
      <c r="B67" s="86"/>
      <c r="C67" s="86"/>
      <c r="D67" s="86"/>
      <c r="E67" s="86"/>
      <c r="F67" s="86"/>
      <c r="G67" s="86"/>
      <c r="H67" s="86"/>
      <c r="I67" s="86"/>
      <c r="J67" s="86"/>
      <c r="K67" s="86"/>
      <c r="L67" s="86"/>
      <c r="M67" s="86"/>
      <c r="N67" s="86"/>
      <c r="O67" s="86"/>
      <c r="P67" s="86"/>
      <c r="Q67" s="86"/>
      <c r="R67" s="86"/>
      <c r="S67" s="86"/>
    </row>
    <row r="68" spans="1:19" ht="16.75" customHeight="1" x14ac:dyDescent="0.15">
      <c r="A68" s="11"/>
      <c r="B68" s="152" t="s">
        <v>36</v>
      </c>
      <c r="C68" s="153"/>
      <c r="D68" s="153"/>
      <c r="E68" s="153"/>
      <c r="F68" s="153"/>
      <c r="G68" s="153"/>
      <c r="H68" s="153"/>
      <c r="I68" s="153"/>
      <c r="J68" s="153"/>
      <c r="K68" s="153"/>
      <c r="L68" s="153"/>
      <c r="M68" s="20"/>
      <c r="N68" s="11"/>
      <c r="O68" s="148" t="s">
        <v>74</v>
      </c>
      <c r="P68" s="149"/>
      <c r="Q68" s="149"/>
      <c r="R68" s="149"/>
      <c r="S68" s="149"/>
    </row>
    <row r="69" spans="1:19" ht="16.75" customHeight="1" x14ac:dyDescent="0.15">
      <c r="A69" s="11"/>
      <c r="B69" s="148" t="s">
        <v>44</v>
      </c>
      <c r="C69" s="149"/>
      <c r="D69" s="11"/>
      <c r="E69" s="152" t="s">
        <v>9</v>
      </c>
      <c r="F69" s="153"/>
      <c r="G69" s="153"/>
      <c r="H69" s="158"/>
      <c r="I69" s="159"/>
      <c r="J69" s="159"/>
      <c r="K69" s="159"/>
      <c r="L69" s="159"/>
      <c r="M69" s="20"/>
      <c r="N69" s="11"/>
      <c r="O69" s="148" t="s">
        <v>52</v>
      </c>
      <c r="P69" s="149"/>
      <c r="Q69" s="149"/>
      <c r="R69" s="149"/>
      <c r="S69" s="149"/>
    </row>
    <row r="70" spans="1:19" ht="16" customHeight="1" x14ac:dyDescent="0.15">
      <c r="A70" s="147" t="s">
        <v>34</v>
      </c>
      <c r="B70" s="100"/>
      <c r="C70" s="100"/>
      <c r="D70" s="100"/>
      <c r="E70" s="147" t="s">
        <v>59</v>
      </c>
      <c r="F70" s="100"/>
      <c r="G70" s="100"/>
      <c r="H70" s="100"/>
      <c r="I70" s="100"/>
      <c r="J70" s="100"/>
      <c r="K70" s="100"/>
      <c r="L70" s="147" t="s">
        <v>22</v>
      </c>
      <c r="M70" s="100"/>
      <c r="N70" s="100"/>
      <c r="O70" s="100"/>
      <c r="P70" s="100"/>
      <c r="Q70" s="100"/>
      <c r="R70" s="100"/>
      <c r="S70" s="100"/>
    </row>
    <row r="71" spans="1:19" ht="29.5" customHeight="1" x14ac:dyDescent="0.15">
      <c r="A71" s="154"/>
      <c r="B71" s="155"/>
      <c r="C71" s="155"/>
      <c r="D71" s="155"/>
      <c r="E71" s="94"/>
      <c r="F71" s="94"/>
      <c r="G71" s="94"/>
      <c r="H71" s="94"/>
      <c r="I71" s="94"/>
      <c r="J71" s="94"/>
      <c r="K71" s="94"/>
      <c r="L71" s="94"/>
      <c r="M71" s="94"/>
      <c r="N71" s="94"/>
      <c r="O71" s="94"/>
      <c r="P71" s="94"/>
      <c r="Q71" s="94"/>
      <c r="R71" s="94"/>
      <c r="S71" s="94"/>
    </row>
    <row r="72" spans="1:19" ht="12.25" customHeight="1" x14ac:dyDescent="0.15">
      <c r="A72" s="156"/>
      <c r="B72" s="157"/>
      <c r="C72" s="157"/>
      <c r="D72" s="157"/>
      <c r="E72" s="157"/>
      <c r="F72" s="157"/>
      <c r="G72" s="157"/>
      <c r="H72" s="157"/>
      <c r="I72" s="157"/>
      <c r="J72" s="157"/>
      <c r="K72" s="157"/>
      <c r="L72" s="157"/>
      <c r="M72" s="157"/>
      <c r="N72" s="157"/>
      <c r="O72" s="157"/>
      <c r="P72" s="157"/>
      <c r="Q72" s="157"/>
      <c r="R72" s="157"/>
      <c r="S72" s="157"/>
    </row>
  </sheetData>
  <sheetProtection formatCells="0" formatColumns="0" formatRows="0" insertColumns="0" insertRows="0" insertHyperlinks="0" deleteColumns="0" deleteRows="0" sort="0" autoFilter="0" pivotTables="0"/>
  <mergeCells count="221">
    <mergeCell ref="A71:D71"/>
    <mergeCell ref="E71:K71"/>
    <mergeCell ref="L71:S71"/>
    <mergeCell ref="A72:S72"/>
    <mergeCell ref="B69:C69"/>
    <mergeCell ref="E69:G69"/>
    <mergeCell ref="H69:L69"/>
    <mergeCell ref="O69:S69"/>
    <mergeCell ref="A70:D70"/>
    <mergeCell ref="E70:K70"/>
    <mergeCell ref="A64:G64"/>
    <mergeCell ref="H64:R64"/>
    <mergeCell ref="L70:S70"/>
    <mergeCell ref="A65:G65"/>
    <mergeCell ref="H65:R65"/>
    <mergeCell ref="A66:R66"/>
    <mergeCell ref="A67:S67"/>
    <mergeCell ref="B68:L68"/>
    <mergeCell ref="O68:S68"/>
    <mergeCell ref="A56:N56"/>
    <mergeCell ref="O56:Q56"/>
    <mergeCell ref="A57:Q57"/>
    <mergeCell ref="A58:Q58"/>
    <mergeCell ref="A59:Q59"/>
    <mergeCell ref="A60:Q60"/>
    <mergeCell ref="A61:Q61"/>
    <mergeCell ref="A62:Q62"/>
    <mergeCell ref="A63:R63"/>
    <mergeCell ref="A50:S50"/>
    <mergeCell ref="A51:S51"/>
    <mergeCell ref="A52:S52"/>
    <mergeCell ref="A53:N53"/>
    <mergeCell ref="O53:Q53"/>
    <mergeCell ref="A54:N54"/>
    <mergeCell ref="O54:Q54"/>
    <mergeCell ref="A55:N55"/>
    <mergeCell ref="O55:Q55"/>
    <mergeCell ref="A46:A49"/>
    <mergeCell ref="B46:D49"/>
    <mergeCell ref="E46:J46"/>
    <mergeCell ref="M46:N46"/>
    <mergeCell ref="O46:Q46"/>
    <mergeCell ref="E47:J47"/>
    <mergeCell ref="M47:N47"/>
    <mergeCell ref="O47:Q47"/>
    <mergeCell ref="E48:J48"/>
    <mergeCell ref="M48:N48"/>
    <mergeCell ref="O48:Q48"/>
    <mergeCell ref="E49:J49"/>
    <mergeCell ref="M49:N49"/>
    <mergeCell ref="O49:Q49"/>
    <mergeCell ref="A43:J43"/>
    <mergeCell ref="K43:L43"/>
    <mergeCell ref="M43:N43"/>
    <mergeCell ref="P43:Q43"/>
    <mergeCell ref="A44:J45"/>
    <mergeCell ref="M44:R44"/>
    <mergeCell ref="S44:S45"/>
    <mergeCell ref="M45:N45"/>
    <mergeCell ref="O45:Q45"/>
    <mergeCell ref="A40:J40"/>
    <mergeCell ref="K40:L40"/>
    <mergeCell ref="M40:N40"/>
    <mergeCell ref="P40:Q40"/>
    <mergeCell ref="A41:J41"/>
    <mergeCell ref="K41:L41"/>
    <mergeCell ref="M41:N41"/>
    <mergeCell ref="P41:Q41"/>
    <mergeCell ref="A42:J42"/>
    <mergeCell ref="K42:L42"/>
    <mergeCell ref="M42:N42"/>
    <mergeCell ref="P42:Q42"/>
    <mergeCell ref="A36:S36"/>
    <mergeCell ref="A37:S37"/>
    <mergeCell ref="A38:J38"/>
    <mergeCell ref="K38:L38"/>
    <mergeCell ref="M38:Q38"/>
    <mergeCell ref="A39:J39"/>
    <mergeCell ref="K39:L39"/>
    <mergeCell ref="M39:N39"/>
    <mergeCell ref="P39:Q39"/>
    <mergeCell ref="S31:S32"/>
    <mergeCell ref="O32:Q32"/>
    <mergeCell ref="A33:K33"/>
    <mergeCell ref="M33:N33"/>
    <mergeCell ref="O33:Q33"/>
    <mergeCell ref="A34:K34"/>
    <mergeCell ref="M34:N34"/>
    <mergeCell ref="O34:Q34"/>
    <mergeCell ref="A35:K35"/>
    <mergeCell ref="M35:N35"/>
    <mergeCell ref="O35:Q35"/>
    <mergeCell ref="A29:C29"/>
    <mergeCell ref="D29:G29"/>
    <mergeCell ref="H29:N29"/>
    <mergeCell ref="O29:Q29"/>
    <mergeCell ref="A30:N30"/>
    <mergeCell ref="O30:Q30"/>
    <mergeCell ref="A31:K32"/>
    <mergeCell ref="L31:L32"/>
    <mergeCell ref="M31:N32"/>
    <mergeCell ref="O31:R31"/>
    <mergeCell ref="A25:K25"/>
    <mergeCell ref="L25:N25"/>
    <mergeCell ref="O25:Q25"/>
    <mergeCell ref="R25:S25"/>
    <mergeCell ref="A26:N26"/>
    <mergeCell ref="O26:Q26"/>
    <mergeCell ref="A27:N27"/>
    <mergeCell ref="O27:Q27"/>
    <mergeCell ref="A28:N28"/>
    <mergeCell ref="O28:Q28"/>
    <mergeCell ref="A23:B23"/>
    <mergeCell ref="C23:D23"/>
    <mergeCell ref="E23:G23"/>
    <mergeCell ref="H23:J23"/>
    <mergeCell ref="L23:N23"/>
    <mergeCell ref="O23:Q23"/>
    <mergeCell ref="A24:K24"/>
    <mergeCell ref="L24:N24"/>
    <mergeCell ref="O24:Q24"/>
    <mergeCell ref="A21:B21"/>
    <mergeCell ref="C21:D21"/>
    <mergeCell ref="E21:G21"/>
    <mergeCell ref="H21:J21"/>
    <mergeCell ref="L21:N21"/>
    <mergeCell ref="O21:Q21"/>
    <mergeCell ref="A22:B22"/>
    <mergeCell ref="C22:D22"/>
    <mergeCell ref="E22:G22"/>
    <mergeCell ref="H22:J22"/>
    <mergeCell ref="L22:N22"/>
    <mergeCell ref="O22:Q22"/>
    <mergeCell ref="A19:B19"/>
    <mergeCell ref="C19:D19"/>
    <mergeCell ref="E19:G19"/>
    <mergeCell ref="H19:J19"/>
    <mergeCell ref="L19:N19"/>
    <mergeCell ref="O19:Q19"/>
    <mergeCell ref="A20:B20"/>
    <mergeCell ref="C20:D20"/>
    <mergeCell ref="E20:G20"/>
    <mergeCell ref="H20:J20"/>
    <mergeCell ref="L20:N20"/>
    <mergeCell ref="O20:Q20"/>
    <mergeCell ref="A17:B17"/>
    <mergeCell ref="C17:D17"/>
    <mergeCell ref="E17:G17"/>
    <mergeCell ref="H17:J17"/>
    <mergeCell ref="L17:N17"/>
    <mergeCell ref="O17:Q17"/>
    <mergeCell ref="A18:B18"/>
    <mergeCell ref="C18:D18"/>
    <mergeCell ref="E18:G18"/>
    <mergeCell ref="H18:J18"/>
    <mergeCell ref="L18:N18"/>
    <mergeCell ref="O18:Q18"/>
    <mergeCell ref="A15:B15"/>
    <mergeCell ref="C15:D15"/>
    <mergeCell ref="E15:G15"/>
    <mergeCell ref="H15:J15"/>
    <mergeCell ref="L15:N15"/>
    <mergeCell ref="O15:Q15"/>
    <mergeCell ref="A16:B16"/>
    <mergeCell ref="C16:D16"/>
    <mergeCell ref="E16:G16"/>
    <mergeCell ref="H16:J16"/>
    <mergeCell ref="L16:N16"/>
    <mergeCell ref="O16:Q16"/>
    <mergeCell ref="A13:B13"/>
    <mergeCell ref="C13:D13"/>
    <mergeCell ref="E13:G13"/>
    <mergeCell ref="H13:J13"/>
    <mergeCell ref="L13:N13"/>
    <mergeCell ref="O13:Q13"/>
    <mergeCell ref="A14:B14"/>
    <mergeCell ref="C14:D14"/>
    <mergeCell ref="E14:G14"/>
    <mergeCell ref="H14:J14"/>
    <mergeCell ref="L14:N14"/>
    <mergeCell ref="O14:Q14"/>
    <mergeCell ref="A11:B11"/>
    <mergeCell ref="C11:D11"/>
    <mergeCell ref="E11:G11"/>
    <mergeCell ref="H11:J11"/>
    <mergeCell ref="L11:N11"/>
    <mergeCell ref="O11:Q11"/>
    <mergeCell ref="A12:B12"/>
    <mergeCell ref="C12:D12"/>
    <mergeCell ref="E12:G12"/>
    <mergeCell ref="H12:J12"/>
    <mergeCell ref="L12:N12"/>
    <mergeCell ref="O12:Q12"/>
    <mergeCell ref="A6:B6"/>
    <mergeCell ref="C6:J6"/>
    <mergeCell ref="K6:L6"/>
    <mergeCell ref="M6:S6"/>
    <mergeCell ref="A7:E7"/>
    <mergeCell ref="F7:S7"/>
    <mergeCell ref="A8:S8"/>
    <mergeCell ref="A9:S9"/>
    <mergeCell ref="A10:B10"/>
    <mergeCell ref="C10:D10"/>
    <mergeCell ref="E10:G10"/>
    <mergeCell ref="H10:J10"/>
    <mergeCell ref="L10:N10"/>
    <mergeCell ref="O10:Q10"/>
    <mergeCell ref="A1:S1"/>
    <mergeCell ref="A2:S2"/>
    <mergeCell ref="A3:S3"/>
    <mergeCell ref="A4:B4"/>
    <mergeCell ref="C4:J4"/>
    <mergeCell ref="K4:L4"/>
    <mergeCell ref="M4:P4"/>
    <mergeCell ref="R4:S4"/>
    <mergeCell ref="A5:D5"/>
    <mergeCell ref="E5:F5"/>
    <mergeCell ref="H5:J5"/>
    <mergeCell ref="K5:L5"/>
    <mergeCell ref="M5:P5"/>
    <mergeCell ref="R5:S5"/>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72"/>
  <sheetViews>
    <sheetView showGridLines="0" workbookViewId="0">
      <selection activeCell="C4" sqref="C4:J4"/>
    </sheetView>
  </sheetViews>
  <sheetFormatPr baseColWidth="10" defaultColWidth="9.1640625" defaultRowHeight="13" x14ac:dyDescent="0.15"/>
  <cols>
    <col min="1" max="1" width="3.5" style="12" customWidth="1"/>
    <col min="2" max="2" width="9.1640625" style="12" customWidth="1"/>
    <col min="3" max="3" width="8.83203125" style="12" customWidth="1"/>
    <col min="4" max="4" width="3.83203125" style="12" customWidth="1"/>
    <col min="5" max="5" width="9.5" style="12" customWidth="1"/>
    <col min="6" max="6" width="5.5" style="12" customWidth="1"/>
    <col min="7" max="7" width="12" style="12" customWidth="1"/>
    <col min="8" max="8" width="12.5" style="12" customWidth="1"/>
    <col min="9" max="9" width="6.6640625" style="12" customWidth="1"/>
    <col min="10" max="10" width="6.5" style="12" customWidth="1"/>
    <col min="11" max="11" width="11" style="12" customWidth="1"/>
    <col min="12" max="12" width="9.83203125" style="12" customWidth="1"/>
    <col min="13" max="13" width="5.83203125" style="12" customWidth="1"/>
    <col min="14" max="14" width="4.1640625" style="12" customWidth="1"/>
    <col min="15" max="15" width="2.5" style="12" customWidth="1"/>
    <col min="16" max="16" width="4.5" style="12" customWidth="1"/>
    <col min="17" max="17" width="5.6640625" style="12" customWidth="1"/>
    <col min="18" max="18" width="10.83203125" style="12" customWidth="1"/>
    <col min="19" max="19" width="12.83203125" style="12" customWidth="1"/>
    <col min="20" max="16384" width="9.1640625" style="12"/>
  </cols>
  <sheetData>
    <row r="1" spans="1:19" ht="25" customHeight="1" x14ac:dyDescent="0.15">
      <c r="A1" s="68" t="s">
        <v>10</v>
      </c>
      <c r="B1" s="69"/>
      <c r="C1" s="69"/>
      <c r="D1" s="69"/>
      <c r="E1" s="69"/>
      <c r="F1" s="69"/>
      <c r="G1" s="69"/>
      <c r="H1" s="69"/>
      <c r="I1" s="69"/>
      <c r="J1" s="69"/>
      <c r="K1" s="69"/>
      <c r="L1" s="69"/>
      <c r="M1" s="69"/>
      <c r="N1" s="69"/>
      <c r="O1" s="69"/>
      <c r="P1" s="69"/>
      <c r="Q1" s="69"/>
      <c r="R1" s="69"/>
      <c r="S1" s="69"/>
    </row>
    <row r="2" spans="1:19" ht="13.5" customHeight="1" x14ac:dyDescent="0.15">
      <c r="A2" s="70" t="s">
        <v>92</v>
      </c>
      <c r="B2" s="71"/>
      <c r="C2" s="71"/>
      <c r="D2" s="71"/>
      <c r="E2" s="71"/>
      <c r="F2" s="71"/>
      <c r="G2" s="71"/>
      <c r="H2" s="71"/>
      <c r="I2" s="71"/>
      <c r="J2" s="71"/>
      <c r="K2" s="71"/>
      <c r="L2" s="71"/>
      <c r="M2" s="71"/>
      <c r="N2" s="71"/>
      <c r="O2" s="71"/>
      <c r="P2" s="71"/>
      <c r="Q2" s="71"/>
      <c r="R2" s="71"/>
      <c r="S2" s="71"/>
    </row>
    <row r="3" spans="1:19" ht="6.75" customHeight="1" x14ac:dyDescent="0.15">
      <c r="A3" s="72"/>
      <c r="B3" s="73"/>
      <c r="C3" s="74"/>
      <c r="D3" s="74"/>
      <c r="E3" s="74"/>
      <c r="F3" s="74"/>
      <c r="G3" s="74"/>
      <c r="H3" s="74"/>
      <c r="I3" s="74"/>
      <c r="J3" s="74"/>
      <c r="K3" s="73"/>
      <c r="L3" s="73"/>
      <c r="M3" s="73"/>
      <c r="N3" s="73"/>
      <c r="O3" s="73"/>
      <c r="P3" s="73"/>
      <c r="Q3" s="73"/>
      <c r="R3" s="73"/>
      <c r="S3" s="73"/>
    </row>
    <row r="4" spans="1:19" ht="16.75" customHeight="1" x14ac:dyDescent="0.15">
      <c r="A4" s="75" t="s">
        <v>12</v>
      </c>
      <c r="B4" s="76"/>
      <c r="C4" s="77" t="s">
        <v>63</v>
      </c>
      <c r="D4" s="78"/>
      <c r="E4" s="78"/>
      <c r="F4" s="78"/>
      <c r="G4" s="78"/>
      <c r="H4" s="78"/>
      <c r="I4" s="78"/>
      <c r="J4" s="78"/>
      <c r="K4" s="79" t="s">
        <v>50</v>
      </c>
      <c r="L4" s="80"/>
      <c r="M4" s="81"/>
      <c r="N4" s="82"/>
      <c r="O4" s="82"/>
      <c r="P4" s="82"/>
      <c r="Q4" s="13" t="s">
        <v>1</v>
      </c>
      <c r="R4" s="83"/>
      <c r="S4" s="84"/>
    </row>
    <row r="5" spans="1:19" ht="16.75" customHeight="1" x14ac:dyDescent="0.15">
      <c r="A5" s="75" t="s">
        <v>82</v>
      </c>
      <c r="B5" s="80"/>
      <c r="C5" s="92"/>
      <c r="D5" s="92"/>
      <c r="E5" s="93"/>
      <c r="F5" s="94"/>
      <c r="G5" s="24" t="s">
        <v>11</v>
      </c>
      <c r="H5" s="93"/>
      <c r="I5" s="94"/>
      <c r="J5" s="94"/>
      <c r="K5" s="75" t="s">
        <v>77</v>
      </c>
      <c r="L5" s="80"/>
      <c r="M5" s="81"/>
      <c r="N5" s="82"/>
      <c r="O5" s="82"/>
      <c r="P5" s="82"/>
      <c r="Q5" s="13" t="s">
        <v>1</v>
      </c>
      <c r="R5" s="83"/>
      <c r="S5" s="84"/>
    </row>
    <row r="6" spans="1:19" ht="16.75" customHeight="1" x14ac:dyDescent="0.15">
      <c r="A6" s="75" t="s">
        <v>71</v>
      </c>
      <c r="B6" s="80"/>
      <c r="C6" s="95"/>
      <c r="D6" s="96"/>
      <c r="E6" s="96"/>
      <c r="F6" s="96"/>
      <c r="G6" s="96"/>
      <c r="H6" s="96"/>
      <c r="I6" s="96"/>
      <c r="J6" s="96"/>
      <c r="K6" s="75" t="s">
        <v>69</v>
      </c>
      <c r="L6" s="80"/>
      <c r="M6" s="97"/>
      <c r="N6" s="98"/>
      <c r="O6" s="98"/>
      <c r="P6" s="98"/>
      <c r="Q6" s="98"/>
      <c r="R6" s="98"/>
      <c r="S6" s="98"/>
    </row>
    <row r="7" spans="1:19" ht="16.75" customHeight="1" x14ac:dyDescent="0.15">
      <c r="A7" s="87" t="s">
        <v>88</v>
      </c>
      <c r="B7" s="86"/>
      <c r="C7" s="86"/>
      <c r="D7" s="86"/>
      <c r="E7" s="88"/>
      <c r="F7" s="89"/>
      <c r="G7" s="90"/>
      <c r="H7" s="90"/>
      <c r="I7" s="90"/>
      <c r="J7" s="90"/>
      <c r="K7" s="90"/>
      <c r="L7" s="90"/>
      <c r="M7" s="90"/>
      <c r="N7" s="90"/>
      <c r="O7" s="90"/>
      <c r="P7" s="90"/>
      <c r="Q7" s="90"/>
      <c r="R7" s="90"/>
      <c r="S7" s="91"/>
    </row>
    <row r="8" spans="1:19" ht="13" customHeight="1" x14ac:dyDescent="0.15">
      <c r="A8" s="85"/>
      <c r="B8" s="86"/>
      <c r="C8" s="86"/>
      <c r="D8" s="86"/>
      <c r="E8" s="86"/>
      <c r="F8" s="86"/>
      <c r="G8" s="86"/>
      <c r="H8" s="86"/>
      <c r="I8" s="86"/>
      <c r="J8" s="86"/>
      <c r="K8" s="86"/>
      <c r="L8" s="86"/>
      <c r="M8" s="86"/>
      <c r="N8" s="86"/>
      <c r="O8" s="86"/>
      <c r="P8" s="86"/>
      <c r="Q8" s="86"/>
      <c r="R8" s="86"/>
      <c r="S8" s="86"/>
    </row>
    <row r="9" spans="1:19" ht="20.5" customHeight="1" x14ac:dyDescent="0.15">
      <c r="A9" s="75" t="s">
        <v>73</v>
      </c>
      <c r="B9" s="80"/>
      <c r="C9" s="80"/>
      <c r="D9" s="80"/>
      <c r="E9" s="80"/>
      <c r="F9" s="80"/>
      <c r="G9" s="80"/>
      <c r="H9" s="80"/>
      <c r="I9" s="80"/>
      <c r="J9" s="80"/>
      <c r="K9" s="80"/>
      <c r="L9" s="80"/>
      <c r="M9" s="80"/>
      <c r="N9" s="80"/>
      <c r="O9" s="80"/>
      <c r="P9" s="80"/>
      <c r="Q9" s="80"/>
      <c r="R9" s="80"/>
      <c r="S9" s="80"/>
    </row>
    <row r="10" spans="1:19" ht="15.25" customHeight="1" x14ac:dyDescent="0.15">
      <c r="A10" s="99" t="s">
        <v>63</v>
      </c>
      <c r="B10" s="100"/>
      <c r="C10" s="99" t="s">
        <v>43</v>
      </c>
      <c r="D10" s="100"/>
      <c r="E10" s="101"/>
      <c r="F10" s="100"/>
      <c r="G10" s="100"/>
      <c r="H10" s="101" t="s">
        <v>41</v>
      </c>
      <c r="I10" s="100"/>
      <c r="J10" s="100"/>
      <c r="K10" s="14" t="s">
        <v>63</v>
      </c>
      <c r="L10" s="99" t="s">
        <v>79</v>
      </c>
      <c r="M10" s="100"/>
      <c r="N10" s="100"/>
      <c r="O10" s="99" t="s">
        <v>66</v>
      </c>
      <c r="P10" s="100"/>
      <c r="Q10" s="100"/>
      <c r="R10" s="14" t="s">
        <v>49</v>
      </c>
      <c r="S10" s="14" t="s">
        <v>18</v>
      </c>
    </row>
    <row r="11" spans="1:19" ht="15.25" customHeight="1" x14ac:dyDescent="0.15">
      <c r="A11" s="102" t="s">
        <v>34</v>
      </c>
      <c r="B11" s="92"/>
      <c r="C11" s="107" t="s">
        <v>15</v>
      </c>
      <c r="D11" s="92"/>
      <c r="E11" s="107" t="s">
        <v>26</v>
      </c>
      <c r="F11" s="92"/>
      <c r="G11" s="92"/>
      <c r="H11" s="107" t="s">
        <v>33</v>
      </c>
      <c r="I11" s="92"/>
      <c r="J11" s="92"/>
      <c r="K11" s="15" t="s">
        <v>42</v>
      </c>
      <c r="L11" s="102" t="s">
        <v>62</v>
      </c>
      <c r="M11" s="92"/>
      <c r="N11" s="92"/>
      <c r="O11" s="102" t="s">
        <v>39</v>
      </c>
      <c r="P11" s="92"/>
      <c r="Q11" s="92"/>
      <c r="R11" s="15" t="s">
        <v>19</v>
      </c>
      <c r="S11" s="15" t="s">
        <v>83</v>
      </c>
    </row>
    <row r="12" spans="1:19" ht="16.75" customHeight="1" x14ac:dyDescent="0.15">
      <c r="A12" s="103"/>
      <c r="B12" s="82"/>
      <c r="C12" s="104"/>
      <c r="D12" s="84"/>
      <c r="E12" s="95"/>
      <c r="F12" s="96"/>
      <c r="G12" s="96"/>
      <c r="H12" s="95"/>
      <c r="I12" s="96"/>
      <c r="J12" s="96"/>
      <c r="K12" s="5"/>
      <c r="L12" s="95"/>
      <c r="M12" s="96"/>
      <c r="N12" s="96"/>
      <c r="O12" s="105"/>
      <c r="P12" s="106"/>
      <c r="Q12" s="106"/>
      <c r="R12" s="7"/>
      <c r="S12" s="8"/>
    </row>
    <row r="13" spans="1:19" ht="16.75" customHeight="1" x14ac:dyDescent="0.15">
      <c r="A13" s="103"/>
      <c r="B13" s="82"/>
      <c r="C13" s="104"/>
      <c r="D13" s="84"/>
      <c r="E13" s="95"/>
      <c r="F13" s="96"/>
      <c r="G13" s="96"/>
      <c r="H13" s="95"/>
      <c r="I13" s="96"/>
      <c r="J13" s="96"/>
      <c r="K13" s="5"/>
      <c r="L13" s="95"/>
      <c r="M13" s="96"/>
      <c r="N13" s="96"/>
      <c r="O13" s="105"/>
      <c r="P13" s="106"/>
      <c r="Q13" s="106"/>
      <c r="R13" s="7"/>
      <c r="S13" s="8"/>
    </row>
    <row r="14" spans="1:19" ht="18.25" customHeight="1" x14ac:dyDescent="0.15">
      <c r="A14" s="103"/>
      <c r="B14" s="82"/>
      <c r="C14" s="104"/>
      <c r="D14" s="84"/>
      <c r="E14" s="95"/>
      <c r="F14" s="96"/>
      <c r="G14" s="96"/>
      <c r="H14" s="95"/>
      <c r="I14" s="96"/>
      <c r="J14" s="96"/>
      <c r="K14" s="5"/>
      <c r="L14" s="95"/>
      <c r="M14" s="96"/>
      <c r="N14" s="96"/>
      <c r="O14" s="105"/>
      <c r="P14" s="106"/>
      <c r="Q14" s="106"/>
      <c r="R14" s="7"/>
      <c r="S14" s="8"/>
    </row>
    <row r="15" spans="1:19" ht="18.25" customHeight="1" x14ac:dyDescent="0.15">
      <c r="A15" s="103"/>
      <c r="B15" s="82"/>
      <c r="C15" s="104"/>
      <c r="D15" s="84"/>
      <c r="E15" s="95"/>
      <c r="F15" s="96"/>
      <c r="G15" s="96"/>
      <c r="H15" s="95"/>
      <c r="I15" s="96"/>
      <c r="J15" s="96"/>
      <c r="K15" s="5"/>
      <c r="L15" s="95"/>
      <c r="M15" s="96"/>
      <c r="N15" s="96"/>
      <c r="O15" s="105"/>
      <c r="P15" s="106"/>
      <c r="Q15" s="106"/>
      <c r="R15" s="7"/>
      <c r="S15" s="8"/>
    </row>
    <row r="16" spans="1:19" ht="18.25" customHeight="1" x14ac:dyDescent="0.15">
      <c r="A16" s="103"/>
      <c r="B16" s="82"/>
      <c r="C16" s="104"/>
      <c r="D16" s="84"/>
      <c r="E16" s="95"/>
      <c r="F16" s="96"/>
      <c r="G16" s="96"/>
      <c r="H16" s="95"/>
      <c r="I16" s="96"/>
      <c r="J16" s="96"/>
      <c r="K16" s="5"/>
      <c r="L16" s="95"/>
      <c r="M16" s="96"/>
      <c r="N16" s="96"/>
      <c r="O16" s="105"/>
      <c r="P16" s="106"/>
      <c r="Q16" s="106"/>
      <c r="R16" s="7"/>
      <c r="S16" s="8"/>
    </row>
    <row r="17" spans="1:19" ht="16.75" customHeight="1" x14ac:dyDescent="0.15">
      <c r="A17" s="103"/>
      <c r="B17" s="82"/>
      <c r="C17" s="104"/>
      <c r="D17" s="84"/>
      <c r="E17" s="95"/>
      <c r="F17" s="96"/>
      <c r="G17" s="96"/>
      <c r="H17" s="95"/>
      <c r="I17" s="96"/>
      <c r="J17" s="96"/>
      <c r="K17" s="5"/>
      <c r="L17" s="95"/>
      <c r="M17" s="96"/>
      <c r="N17" s="96"/>
      <c r="O17" s="105"/>
      <c r="P17" s="106"/>
      <c r="Q17" s="106"/>
      <c r="R17" s="7"/>
      <c r="S17" s="8"/>
    </row>
    <row r="18" spans="1:19" ht="16.75" customHeight="1" x14ac:dyDescent="0.15">
      <c r="A18" s="103"/>
      <c r="B18" s="82"/>
      <c r="C18" s="104"/>
      <c r="D18" s="84"/>
      <c r="E18" s="95"/>
      <c r="F18" s="96"/>
      <c r="G18" s="96"/>
      <c r="H18" s="95"/>
      <c r="I18" s="96"/>
      <c r="J18" s="96"/>
      <c r="K18" s="5"/>
      <c r="L18" s="95"/>
      <c r="M18" s="96"/>
      <c r="N18" s="96"/>
      <c r="O18" s="105"/>
      <c r="P18" s="106"/>
      <c r="Q18" s="106"/>
      <c r="R18" s="7"/>
      <c r="S18" s="8"/>
    </row>
    <row r="19" spans="1:19" ht="18.25" customHeight="1" x14ac:dyDescent="0.15">
      <c r="A19" s="103"/>
      <c r="B19" s="82"/>
      <c r="C19" s="104"/>
      <c r="D19" s="84"/>
      <c r="E19" s="95"/>
      <c r="F19" s="96"/>
      <c r="G19" s="96"/>
      <c r="H19" s="95"/>
      <c r="I19" s="96"/>
      <c r="J19" s="96"/>
      <c r="K19" s="5"/>
      <c r="L19" s="95"/>
      <c r="M19" s="96"/>
      <c r="N19" s="96"/>
      <c r="O19" s="105"/>
      <c r="P19" s="106"/>
      <c r="Q19" s="106"/>
      <c r="R19" s="7"/>
      <c r="S19" s="8"/>
    </row>
    <row r="20" spans="1:19" ht="16.75" customHeight="1" x14ac:dyDescent="0.15">
      <c r="A20" s="103"/>
      <c r="B20" s="82"/>
      <c r="C20" s="104"/>
      <c r="D20" s="84"/>
      <c r="E20" s="95"/>
      <c r="F20" s="96"/>
      <c r="G20" s="96"/>
      <c r="H20" s="95"/>
      <c r="I20" s="96"/>
      <c r="J20" s="96"/>
      <c r="K20" s="5"/>
      <c r="L20" s="95"/>
      <c r="M20" s="96"/>
      <c r="N20" s="96"/>
      <c r="O20" s="105"/>
      <c r="P20" s="106"/>
      <c r="Q20" s="106"/>
      <c r="R20" s="7"/>
      <c r="S20" s="8"/>
    </row>
    <row r="21" spans="1:19" ht="16.75" customHeight="1" x14ac:dyDescent="0.15">
      <c r="A21" s="103"/>
      <c r="B21" s="82"/>
      <c r="C21" s="104"/>
      <c r="D21" s="84"/>
      <c r="E21" s="95"/>
      <c r="F21" s="96"/>
      <c r="G21" s="96"/>
      <c r="H21" s="95"/>
      <c r="I21" s="96"/>
      <c r="J21" s="96"/>
      <c r="K21" s="5"/>
      <c r="L21" s="95"/>
      <c r="M21" s="96"/>
      <c r="N21" s="96"/>
      <c r="O21" s="105"/>
      <c r="P21" s="106"/>
      <c r="Q21" s="106"/>
      <c r="R21" s="7"/>
      <c r="S21" s="8"/>
    </row>
    <row r="22" spans="1:19" ht="16.75" customHeight="1" x14ac:dyDescent="0.15">
      <c r="A22" s="103"/>
      <c r="B22" s="82"/>
      <c r="C22" s="104"/>
      <c r="D22" s="84"/>
      <c r="E22" s="95"/>
      <c r="F22" s="96"/>
      <c r="G22" s="96"/>
      <c r="H22" s="95"/>
      <c r="I22" s="96"/>
      <c r="J22" s="96"/>
      <c r="K22" s="5"/>
      <c r="L22" s="95"/>
      <c r="M22" s="96"/>
      <c r="N22" s="96"/>
      <c r="O22" s="105"/>
      <c r="P22" s="106"/>
      <c r="Q22" s="106"/>
      <c r="R22" s="7"/>
      <c r="S22" s="8"/>
    </row>
    <row r="23" spans="1:19" ht="16.75" customHeight="1" x14ac:dyDescent="0.15">
      <c r="A23" s="103"/>
      <c r="B23" s="82"/>
      <c r="C23" s="104"/>
      <c r="D23" s="84"/>
      <c r="E23" s="95"/>
      <c r="F23" s="96"/>
      <c r="G23" s="96"/>
      <c r="H23" s="95"/>
      <c r="I23" s="96"/>
      <c r="J23" s="96"/>
      <c r="K23" s="5"/>
      <c r="L23" s="95"/>
      <c r="M23" s="96"/>
      <c r="N23" s="96"/>
      <c r="O23" s="105"/>
      <c r="P23" s="106"/>
      <c r="Q23" s="106"/>
      <c r="R23" s="7"/>
      <c r="S23" s="8"/>
    </row>
    <row r="24" spans="1:19" ht="16.75" customHeight="1" x14ac:dyDescent="0.15">
      <c r="A24" s="108"/>
      <c r="B24" s="80"/>
      <c r="C24" s="80"/>
      <c r="D24" s="80"/>
      <c r="E24" s="80"/>
      <c r="F24" s="80"/>
      <c r="G24" s="80"/>
      <c r="H24" s="80"/>
      <c r="I24" s="80"/>
      <c r="J24" s="80"/>
      <c r="K24" s="80"/>
      <c r="L24" s="109" t="s">
        <v>25</v>
      </c>
      <c r="M24" s="86"/>
      <c r="N24" s="86"/>
      <c r="O24" s="110">
        <f>SUM(O11:Q23)</f>
        <v>0</v>
      </c>
      <c r="P24" s="111"/>
      <c r="Q24" s="111"/>
      <c r="R24" s="13" t="s">
        <v>25</v>
      </c>
      <c r="S24" s="21">
        <f>SUM(S11:S23)</f>
        <v>0</v>
      </c>
    </row>
    <row r="25" spans="1:19" ht="16.75" customHeight="1" x14ac:dyDescent="0.15">
      <c r="A25" s="108"/>
      <c r="B25" s="80"/>
      <c r="C25" s="80"/>
      <c r="D25" s="80"/>
      <c r="E25" s="80"/>
      <c r="F25" s="80"/>
      <c r="G25" s="80"/>
      <c r="H25" s="80"/>
      <c r="I25" s="80"/>
      <c r="J25" s="80"/>
      <c r="K25" s="80"/>
      <c r="L25" s="109" t="s">
        <v>29</v>
      </c>
      <c r="M25" s="86"/>
      <c r="N25" s="86"/>
      <c r="O25" s="105"/>
      <c r="P25" s="96"/>
      <c r="Q25" s="96"/>
      <c r="R25" s="108"/>
      <c r="S25" s="80"/>
    </row>
    <row r="26" spans="1:19" ht="19.75" customHeight="1" x14ac:dyDescent="0.15">
      <c r="A26" s="75" t="s">
        <v>72</v>
      </c>
      <c r="B26" s="80"/>
      <c r="C26" s="80"/>
      <c r="D26" s="80"/>
      <c r="E26" s="80"/>
      <c r="F26" s="80"/>
      <c r="G26" s="80"/>
      <c r="H26" s="80"/>
      <c r="I26" s="80"/>
      <c r="J26" s="80"/>
      <c r="K26" s="80"/>
      <c r="L26" s="80"/>
      <c r="M26" s="80"/>
      <c r="N26" s="80"/>
      <c r="O26" s="112" t="s">
        <v>4</v>
      </c>
      <c r="P26" s="80"/>
      <c r="Q26" s="80"/>
      <c r="R26" s="16" t="s">
        <v>68</v>
      </c>
      <c r="S26" s="16" t="s">
        <v>0</v>
      </c>
    </row>
    <row r="27" spans="1:19" ht="16" customHeight="1" x14ac:dyDescent="0.15">
      <c r="A27" s="108" t="s">
        <v>2</v>
      </c>
      <c r="B27" s="80"/>
      <c r="C27" s="80"/>
      <c r="D27" s="80"/>
      <c r="E27" s="80"/>
      <c r="F27" s="80"/>
      <c r="G27" s="80"/>
      <c r="H27" s="80"/>
      <c r="I27" s="80"/>
      <c r="J27" s="80"/>
      <c r="K27" s="80"/>
      <c r="L27" s="80"/>
      <c r="M27" s="80"/>
      <c r="N27" s="80"/>
      <c r="O27" s="105"/>
      <c r="P27" s="96"/>
      <c r="Q27" s="96"/>
      <c r="R27" s="9">
        <v>3.65</v>
      </c>
      <c r="S27" s="22">
        <f>+O27*R27</f>
        <v>0</v>
      </c>
    </row>
    <row r="28" spans="1:19" ht="16" customHeight="1" x14ac:dyDescent="0.15">
      <c r="A28" s="108" t="s">
        <v>80</v>
      </c>
      <c r="B28" s="80"/>
      <c r="C28" s="80"/>
      <c r="D28" s="80"/>
      <c r="E28" s="80"/>
      <c r="F28" s="80"/>
      <c r="G28" s="80"/>
      <c r="H28" s="80"/>
      <c r="I28" s="80"/>
      <c r="J28" s="80"/>
      <c r="K28" s="80"/>
      <c r="L28" s="80"/>
      <c r="M28" s="80"/>
      <c r="N28" s="80"/>
      <c r="O28" s="105"/>
      <c r="P28" s="96"/>
      <c r="Q28" s="96"/>
      <c r="R28" s="9">
        <v>3</v>
      </c>
      <c r="S28" s="22">
        <f>+O28*R28</f>
        <v>0</v>
      </c>
    </row>
    <row r="29" spans="1:19" ht="16" customHeight="1" x14ac:dyDescent="0.15">
      <c r="A29" s="113" t="s">
        <v>78</v>
      </c>
      <c r="B29" s="76"/>
      <c r="C29" s="76"/>
      <c r="D29" s="114" t="s">
        <v>21</v>
      </c>
      <c r="E29" s="86"/>
      <c r="F29" s="86"/>
      <c r="G29" s="86"/>
      <c r="H29" s="95"/>
      <c r="I29" s="96"/>
      <c r="J29" s="96"/>
      <c r="K29" s="96"/>
      <c r="L29" s="96"/>
      <c r="M29" s="96"/>
      <c r="N29" s="96"/>
      <c r="O29" s="105"/>
      <c r="P29" s="96"/>
      <c r="Q29" s="96"/>
      <c r="R29" s="9">
        <v>0.9</v>
      </c>
      <c r="S29" s="22">
        <f>+O29*R29</f>
        <v>0</v>
      </c>
    </row>
    <row r="30" spans="1:19" ht="16" customHeight="1" x14ac:dyDescent="0.15">
      <c r="A30" s="108" t="s">
        <v>13</v>
      </c>
      <c r="B30" s="80"/>
      <c r="C30" s="80"/>
      <c r="D30" s="80"/>
      <c r="E30" s="80"/>
      <c r="F30" s="80"/>
      <c r="G30" s="80"/>
      <c r="H30" s="80"/>
      <c r="I30" s="80"/>
      <c r="J30" s="80"/>
      <c r="K30" s="80"/>
      <c r="L30" s="80"/>
      <c r="M30" s="80"/>
      <c r="N30" s="80"/>
      <c r="O30" s="105"/>
      <c r="P30" s="96"/>
      <c r="Q30" s="96"/>
      <c r="R30" s="8"/>
      <c r="S30" s="22">
        <f>+O30*R30</f>
        <v>0</v>
      </c>
    </row>
    <row r="31" spans="1:19" ht="15.25" customHeight="1" x14ac:dyDescent="0.15">
      <c r="A31" s="165" t="s">
        <v>67</v>
      </c>
      <c r="B31" s="151"/>
      <c r="C31" s="151"/>
      <c r="D31" s="151"/>
      <c r="E31" s="151"/>
      <c r="F31" s="151"/>
      <c r="G31" s="151"/>
      <c r="H31" s="151"/>
      <c r="I31" s="151"/>
      <c r="J31" s="151"/>
      <c r="K31" s="166"/>
      <c r="L31" s="112" t="s">
        <v>64</v>
      </c>
      <c r="M31" s="168" t="s">
        <v>68</v>
      </c>
      <c r="N31" s="166"/>
      <c r="O31" s="169" t="s">
        <v>61</v>
      </c>
      <c r="P31" s="117"/>
      <c r="Q31" s="117"/>
      <c r="R31" s="119"/>
      <c r="S31" s="112" t="s">
        <v>0</v>
      </c>
    </row>
    <row r="32" spans="1:19" ht="15.25" customHeight="1" x14ac:dyDescent="0.15">
      <c r="A32" s="153"/>
      <c r="B32" s="74"/>
      <c r="C32" s="74"/>
      <c r="D32" s="74"/>
      <c r="E32" s="74"/>
      <c r="F32" s="74"/>
      <c r="G32" s="74"/>
      <c r="H32" s="74"/>
      <c r="I32" s="74"/>
      <c r="J32" s="74"/>
      <c r="K32" s="167"/>
      <c r="L32" s="80"/>
      <c r="M32" s="144"/>
      <c r="N32" s="161"/>
      <c r="O32" s="112" t="s">
        <v>35</v>
      </c>
      <c r="P32" s="80"/>
      <c r="Q32" s="80"/>
      <c r="R32" s="16" t="s">
        <v>40</v>
      </c>
      <c r="S32" s="80"/>
    </row>
    <row r="33" spans="1:19" ht="16" customHeight="1" x14ac:dyDescent="0.15">
      <c r="A33" s="113" t="s">
        <v>37</v>
      </c>
      <c r="B33" s="86"/>
      <c r="C33" s="86"/>
      <c r="D33" s="86"/>
      <c r="E33" s="86"/>
      <c r="F33" s="86"/>
      <c r="G33" s="86"/>
      <c r="H33" s="86"/>
      <c r="I33" s="86"/>
      <c r="J33" s="86"/>
      <c r="K33" s="164"/>
      <c r="L33" s="8"/>
      <c r="M33" s="162">
        <v>175</v>
      </c>
      <c r="N33" s="163"/>
      <c r="O33" s="122"/>
      <c r="P33" s="96"/>
      <c r="Q33" s="96"/>
      <c r="R33" s="8"/>
      <c r="S33" s="22">
        <f>IF(((+L33*M33)-O33-R33)&lt;0,0,(+L33*M33)-O33-R33)</f>
        <v>0</v>
      </c>
    </row>
    <row r="34" spans="1:19" ht="16" customHeight="1" x14ac:dyDescent="0.15">
      <c r="A34" s="113" t="s">
        <v>16</v>
      </c>
      <c r="B34" s="86"/>
      <c r="C34" s="86"/>
      <c r="D34" s="86"/>
      <c r="E34" s="86"/>
      <c r="F34" s="86"/>
      <c r="G34" s="86"/>
      <c r="H34" s="86"/>
      <c r="I34" s="86"/>
      <c r="J34" s="86"/>
      <c r="K34" s="164"/>
      <c r="L34" s="8"/>
      <c r="M34" s="162">
        <v>270</v>
      </c>
      <c r="N34" s="163"/>
      <c r="O34" s="122"/>
      <c r="P34" s="96"/>
      <c r="Q34" s="96"/>
      <c r="R34" s="8"/>
      <c r="S34" s="22">
        <f>IF(((+L34*M34)-O34-R34)&lt;0,0,(+L34*M34)-O34-R34)</f>
        <v>0</v>
      </c>
    </row>
    <row r="35" spans="1:19" ht="16" customHeight="1" x14ac:dyDescent="0.15">
      <c r="A35" s="160" t="s">
        <v>85</v>
      </c>
      <c r="B35" s="73"/>
      <c r="C35" s="73"/>
      <c r="D35" s="73"/>
      <c r="E35" s="73"/>
      <c r="F35" s="73"/>
      <c r="G35" s="73"/>
      <c r="H35" s="73"/>
      <c r="I35" s="73"/>
      <c r="J35" s="73"/>
      <c r="K35" s="161"/>
      <c r="L35" s="8"/>
      <c r="M35" s="162">
        <v>445</v>
      </c>
      <c r="N35" s="163"/>
      <c r="O35" s="122"/>
      <c r="P35" s="96"/>
      <c r="Q35" s="96"/>
      <c r="R35" s="8"/>
      <c r="S35" s="22">
        <f>IF(((+L35*M35)-O35-R35)&lt;0,0,(+L35*M35)-O35-R35)</f>
        <v>0</v>
      </c>
    </row>
    <row r="36" spans="1:19" ht="15.25" customHeight="1" x14ac:dyDescent="0.15">
      <c r="A36" s="108" t="s">
        <v>90</v>
      </c>
      <c r="B36" s="80"/>
      <c r="C36" s="80"/>
      <c r="D36" s="80"/>
      <c r="E36" s="80"/>
      <c r="F36" s="80"/>
      <c r="G36" s="80"/>
      <c r="H36" s="80"/>
      <c r="I36" s="80"/>
      <c r="J36" s="80"/>
      <c r="K36" s="80"/>
      <c r="L36" s="80"/>
      <c r="M36" s="80"/>
      <c r="N36" s="80"/>
      <c r="O36" s="80"/>
      <c r="P36" s="80"/>
      <c r="Q36" s="80"/>
      <c r="R36" s="80"/>
      <c r="S36" s="80"/>
    </row>
    <row r="37" spans="1:19" ht="19" customHeight="1" x14ac:dyDescent="0.15">
      <c r="A37" s="75" t="s">
        <v>23</v>
      </c>
      <c r="B37" s="80"/>
      <c r="C37" s="80"/>
      <c r="D37" s="80"/>
      <c r="E37" s="80"/>
      <c r="F37" s="80"/>
      <c r="G37" s="80"/>
      <c r="H37" s="80"/>
      <c r="I37" s="80"/>
      <c r="J37" s="80"/>
      <c r="K37" s="80"/>
      <c r="L37" s="80"/>
      <c r="M37" s="80"/>
      <c r="N37" s="80"/>
      <c r="O37" s="80"/>
      <c r="P37" s="80"/>
      <c r="Q37" s="80"/>
      <c r="R37" s="80"/>
      <c r="S37" s="80"/>
    </row>
    <row r="38" spans="1:19" ht="16" customHeight="1" x14ac:dyDescent="0.15">
      <c r="A38" s="101" t="s">
        <v>45</v>
      </c>
      <c r="B38" s="100"/>
      <c r="C38" s="100"/>
      <c r="D38" s="100"/>
      <c r="E38" s="100"/>
      <c r="F38" s="100"/>
      <c r="G38" s="100"/>
      <c r="H38" s="100"/>
      <c r="I38" s="100"/>
      <c r="J38" s="100"/>
      <c r="K38" s="99" t="s">
        <v>60</v>
      </c>
      <c r="L38" s="100"/>
      <c r="M38" s="99" t="s">
        <v>56</v>
      </c>
      <c r="N38" s="100"/>
      <c r="O38" s="100"/>
      <c r="P38" s="100"/>
      <c r="Q38" s="100"/>
      <c r="R38" s="14" t="s">
        <v>58</v>
      </c>
      <c r="S38" s="14" t="s">
        <v>18</v>
      </c>
    </row>
    <row r="39" spans="1:19" ht="16" customHeight="1" x14ac:dyDescent="0.15">
      <c r="A39" s="141" t="s">
        <v>28</v>
      </c>
      <c r="B39" s="92"/>
      <c r="C39" s="92"/>
      <c r="D39" s="92"/>
      <c r="E39" s="92"/>
      <c r="F39" s="92"/>
      <c r="G39" s="92"/>
      <c r="H39" s="92"/>
      <c r="I39" s="92"/>
      <c r="J39" s="92"/>
      <c r="K39" s="142"/>
      <c r="L39" s="92"/>
      <c r="M39" s="143" t="s">
        <v>14</v>
      </c>
      <c r="N39" s="144"/>
      <c r="O39" s="17" t="s">
        <v>3</v>
      </c>
      <c r="P39" s="145" t="s">
        <v>7</v>
      </c>
      <c r="Q39" s="73"/>
      <c r="R39" s="15" t="s">
        <v>48</v>
      </c>
      <c r="S39" s="15" t="s">
        <v>46</v>
      </c>
    </row>
    <row r="40" spans="1:19" ht="16" customHeight="1" x14ac:dyDescent="0.15">
      <c r="A40" s="135"/>
      <c r="B40" s="135"/>
      <c r="C40" s="135"/>
      <c r="D40" s="135"/>
      <c r="E40" s="135"/>
      <c r="F40" s="135"/>
      <c r="G40" s="135"/>
      <c r="H40" s="135"/>
      <c r="I40" s="135"/>
      <c r="J40" s="135"/>
      <c r="K40" s="146"/>
      <c r="L40" s="135"/>
      <c r="M40" s="137"/>
      <c r="N40" s="138"/>
      <c r="O40" s="18" t="s">
        <v>3</v>
      </c>
      <c r="P40" s="139"/>
      <c r="Q40" s="140"/>
      <c r="R40" s="7"/>
      <c r="S40" s="8"/>
    </row>
    <row r="41" spans="1:19" ht="15.25" customHeight="1" x14ac:dyDescent="0.15">
      <c r="A41" s="135"/>
      <c r="B41" s="135"/>
      <c r="C41" s="135"/>
      <c r="D41" s="135"/>
      <c r="E41" s="135"/>
      <c r="F41" s="135"/>
      <c r="G41" s="135"/>
      <c r="H41" s="135"/>
      <c r="I41" s="135"/>
      <c r="J41" s="135"/>
      <c r="K41" s="136"/>
      <c r="L41" s="135"/>
      <c r="M41" s="137"/>
      <c r="N41" s="138"/>
      <c r="O41" s="18" t="s">
        <v>3</v>
      </c>
      <c r="P41" s="139"/>
      <c r="Q41" s="140"/>
      <c r="R41" s="7"/>
      <c r="S41" s="8"/>
    </row>
    <row r="42" spans="1:19" ht="16" customHeight="1" x14ac:dyDescent="0.15">
      <c r="A42" s="135"/>
      <c r="B42" s="135"/>
      <c r="C42" s="135"/>
      <c r="D42" s="135"/>
      <c r="E42" s="135"/>
      <c r="F42" s="135"/>
      <c r="G42" s="135"/>
      <c r="H42" s="135"/>
      <c r="I42" s="135"/>
      <c r="J42" s="135"/>
      <c r="K42" s="136"/>
      <c r="L42" s="135"/>
      <c r="M42" s="137"/>
      <c r="N42" s="138"/>
      <c r="O42" s="18" t="s">
        <v>3</v>
      </c>
      <c r="P42" s="139"/>
      <c r="Q42" s="140"/>
      <c r="R42" s="7"/>
      <c r="S42" s="8"/>
    </row>
    <row r="43" spans="1:19" ht="16" customHeight="1" x14ac:dyDescent="0.15">
      <c r="A43" s="135"/>
      <c r="B43" s="135"/>
      <c r="C43" s="135"/>
      <c r="D43" s="135"/>
      <c r="E43" s="135"/>
      <c r="F43" s="135"/>
      <c r="G43" s="135"/>
      <c r="H43" s="135"/>
      <c r="I43" s="135"/>
      <c r="J43" s="135"/>
      <c r="K43" s="136"/>
      <c r="L43" s="135"/>
      <c r="M43" s="137"/>
      <c r="N43" s="138"/>
      <c r="O43" s="18" t="s">
        <v>3</v>
      </c>
      <c r="P43" s="139"/>
      <c r="Q43" s="140"/>
      <c r="R43" s="7"/>
      <c r="S43" s="8"/>
    </row>
    <row r="44" spans="1:19" ht="15.25" customHeight="1" x14ac:dyDescent="0.15">
      <c r="A44" s="75" t="s">
        <v>55</v>
      </c>
      <c r="B44" s="80"/>
      <c r="C44" s="80"/>
      <c r="D44" s="80"/>
      <c r="E44" s="80"/>
      <c r="F44" s="80"/>
      <c r="G44" s="80"/>
      <c r="H44" s="80"/>
      <c r="I44" s="80"/>
      <c r="J44" s="80"/>
      <c r="K44" s="19"/>
      <c r="L44" s="19"/>
      <c r="M44" s="112" t="s">
        <v>17</v>
      </c>
      <c r="N44" s="80"/>
      <c r="O44" s="80"/>
      <c r="P44" s="80"/>
      <c r="Q44" s="80"/>
      <c r="R44" s="80"/>
      <c r="S44" s="112" t="s">
        <v>0</v>
      </c>
    </row>
    <row r="45" spans="1:19" ht="16" customHeight="1" x14ac:dyDescent="0.15">
      <c r="A45" s="80"/>
      <c r="B45" s="80"/>
      <c r="C45" s="80"/>
      <c r="D45" s="80"/>
      <c r="E45" s="80"/>
      <c r="F45" s="80"/>
      <c r="G45" s="80"/>
      <c r="H45" s="80"/>
      <c r="I45" s="80"/>
      <c r="J45" s="80"/>
      <c r="K45" s="15" t="s">
        <v>64</v>
      </c>
      <c r="L45" s="15" t="s">
        <v>70</v>
      </c>
      <c r="M45" s="112" t="s">
        <v>53</v>
      </c>
      <c r="N45" s="80"/>
      <c r="O45" s="112" t="s">
        <v>35</v>
      </c>
      <c r="P45" s="80"/>
      <c r="Q45" s="80"/>
      <c r="R45" s="16" t="s">
        <v>40</v>
      </c>
      <c r="S45" s="80"/>
    </row>
    <row r="46" spans="1:19" ht="16" customHeight="1" x14ac:dyDescent="0.15">
      <c r="A46" s="113"/>
      <c r="B46" s="150" t="s">
        <v>20</v>
      </c>
      <c r="C46" s="151"/>
      <c r="D46" s="151"/>
      <c r="E46" s="108" t="s">
        <v>32</v>
      </c>
      <c r="F46" s="80"/>
      <c r="G46" s="80"/>
      <c r="H46" s="80"/>
      <c r="I46" s="80"/>
      <c r="J46" s="80"/>
      <c r="K46" s="6"/>
      <c r="L46" s="9">
        <v>580</v>
      </c>
      <c r="M46" s="122"/>
      <c r="N46" s="96"/>
      <c r="O46" s="122"/>
      <c r="P46" s="96"/>
      <c r="Q46" s="96"/>
      <c r="R46" s="8"/>
      <c r="S46" s="22">
        <f>IF(((K46*L46)-M46-O46-R46)&lt;0,0,((K46*L46)-M46-O46-R46))</f>
        <v>0</v>
      </c>
    </row>
    <row r="47" spans="1:19" ht="16" customHeight="1" x14ac:dyDescent="0.15">
      <c r="A47" s="76"/>
      <c r="B47" s="151"/>
      <c r="C47" s="151"/>
      <c r="D47" s="151"/>
      <c r="E47" s="108" t="s">
        <v>47</v>
      </c>
      <c r="F47" s="80"/>
      <c r="G47" s="80"/>
      <c r="H47" s="80"/>
      <c r="I47" s="80"/>
      <c r="J47" s="80"/>
      <c r="K47" s="6"/>
      <c r="L47" s="8"/>
      <c r="M47" s="122"/>
      <c r="N47" s="96"/>
      <c r="O47" s="122"/>
      <c r="P47" s="96"/>
      <c r="Q47" s="96"/>
      <c r="R47" s="8"/>
      <c r="S47" s="22">
        <f>IF(((K47*L47)-M47-O47-R47)&lt;0,0,((K47*L47)-M47-O47-R47))</f>
        <v>0</v>
      </c>
    </row>
    <row r="48" spans="1:19" ht="16" customHeight="1" x14ac:dyDescent="0.15">
      <c r="A48" s="76"/>
      <c r="B48" s="151"/>
      <c r="C48" s="151"/>
      <c r="D48" s="151"/>
      <c r="E48" s="108" t="s">
        <v>81</v>
      </c>
      <c r="F48" s="80"/>
      <c r="G48" s="80"/>
      <c r="H48" s="80"/>
      <c r="I48" s="80"/>
      <c r="J48" s="80"/>
      <c r="K48" s="6"/>
      <c r="L48" s="8"/>
      <c r="M48" s="122"/>
      <c r="N48" s="96"/>
      <c r="O48" s="122"/>
      <c r="P48" s="96"/>
      <c r="Q48" s="96"/>
      <c r="R48" s="8"/>
      <c r="S48" s="22">
        <f>IF(((K48*L48)-M48-O48-R48)&lt;0,0,((K48*L48)-M48-O48-R48))</f>
        <v>0</v>
      </c>
    </row>
    <row r="49" spans="1:19" ht="16.75" customHeight="1" x14ac:dyDescent="0.15">
      <c r="A49" s="76"/>
      <c r="B49" s="151"/>
      <c r="C49" s="151"/>
      <c r="D49" s="151"/>
      <c r="E49" s="95"/>
      <c r="F49" s="96"/>
      <c r="G49" s="96"/>
      <c r="H49" s="96"/>
      <c r="I49" s="96"/>
      <c r="J49" s="96"/>
      <c r="K49" s="6"/>
      <c r="L49" s="8"/>
      <c r="M49" s="122"/>
      <c r="N49" s="96"/>
      <c r="O49" s="122"/>
      <c r="P49" s="96"/>
      <c r="Q49" s="96"/>
      <c r="R49" s="8"/>
      <c r="S49" s="22">
        <f>IF(((K49*L49)-M49-O49-R49)&lt;0,0,((K49*L49)-M49-O49-R49))</f>
        <v>0</v>
      </c>
    </row>
    <row r="50" spans="1:19" ht="15.25" customHeight="1" x14ac:dyDescent="0.15">
      <c r="A50" s="147" t="s">
        <v>27</v>
      </c>
      <c r="B50" s="100"/>
      <c r="C50" s="100"/>
      <c r="D50" s="100"/>
      <c r="E50" s="100"/>
      <c r="F50" s="100"/>
      <c r="G50" s="100"/>
      <c r="H50" s="100"/>
      <c r="I50" s="100"/>
      <c r="J50" s="100"/>
      <c r="K50" s="100"/>
      <c r="L50" s="100"/>
      <c r="M50" s="100"/>
      <c r="N50" s="100"/>
      <c r="O50" s="100"/>
      <c r="P50" s="100"/>
      <c r="Q50" s="100"/>
      <c r="R50" s="100"/>
      <c r="S50" s="100"/>
    </row>
    <row r="51" spans="1:19" ht="15.25" customHeight="1" x14ac:dyDescent="0.15">
      <c r="A51" s="148" t="s">
        <v>24</v>
      </c>
      <c r="B51" s="149"/>
      <c r="C51" s="149"/>
      <c r="D51" s="149"/>
      <c r="E51" s="149"/>
      <c r="F51" s="149"/>
      <c r="G51" s="149"/>
      <c r="H51" s="149"/>
      <c r="I51" s="149"/>
      <c r="J51" s="149"/>
      <c r="K51" s="149"/>
      <c r="L51" s="149"/>
      <c r="M51" s="149"/>
      <c r="N51" s="149"/>
      <c r="O51" s="149"/>
      <c r="P51" s="149"/>
      <c r="Q51" s="149"/>
      <c r="R51" s="149"/>
      <c r="S51" s="149"/>
    </row>
    <row r="52" spans="1:19" ht="15.25" customHeight="1" x14ac:dyDescent="0.15">
      <c r="A52" s="141" t="s">
        <v>91</v>
      </c>
      <c r="B52" s="92"/>
      <c r="C52" s="92"/>
      <c r="D52" s="92"/>
      <c r="E52" s="92"/>
      <c r="F52" s="92"/>
      <c r="G52" s="92"/>
      <c r="H52" s="92"/>
      <c r="I52" s="92"/>
      <c r="J52" s="92"/>
      <c r="K52" s="92"/>
      <c r="L52" s="92"/>
      <c r="M52" s="92"/>
      <c r="N52" s="92"/>
      <c r="O52" s="92"/>
      <c r="P52" s="92"/>
      <c r="Q52" s="92"/>
      <c r="R52" s="92"/>
      <c r="S52" s="92"/>
    </row>
    <row r="53" spans="1:19" ht="19.75" customHeight="1" x14ac:dyDescent="0.15">
      <c r="A53" s="75" t="s">
        <v>84</v>
      </c>
      <c r="B53" s="80"/>
      <c r="C53" s="80"/>
      <c r="D53" s="80"/>
      <c r="E53" s="80"/>
      <c r="F53" s="80"/>
      <c r="G53" s="80"/>
      <c r="H53" s="80"/>
      <c r="I53" s="80"/>
      <c r="J53" s="80"/>
      <c r="K53" s="80"/>
      <c r="L53" s="80"/>
      <c r="M53" s="80"/>
      <c r="N53" s="80"/>
      <c r="O53" s="112" t="s">
        <v>64</v>
      </c>
      <c r="P53" s="80"/>
      <c r="Q53" s="80"/>
      <c r="R53" s="16" t="s">
        <v>68</v>
      </c>
      <c r="S53" s="16" t="s">
        <v>0</v>
      </c>
    </row>
    <row r="54" spans="1:19" ht="16" customHeight="1" x14ac:dyDescent="0.15">
      <c r="A54" s="108" t="s">
        <v>54</v>
      </c>
      <c r="B54" s="80"/>
      <c r="C54" s="80"/>
      <c r="D54" s="80"/>
      <c r="E54" s="80"/>
      <c r="F54" s="80"/>
      <c r="G54" s="80"/>
      <c r="H54" s="80"/>
      <c r="I54" s="80"/>
      <c r="J54" s="80"/>
      <c r="K54" s="80"/>
      <c r="L54" s="80"/>
      <c r="M54" s="80"/>
      <c r="N54" s="80"/>
      <c r="O54" s="105"/>
      <c r="P54" s="96"/>
      <c r="Q54" s="96"/>
      <c r="R54" s="10" t="s">
        <v>65</v>
      </c>
      <c r="S54" s="22">
        <f>+O54*R54</f>
        <v>0</v>
      </c>
    </row>
    <row r="55" spans="1:19" ht="21.25" customHeight="1" x14ac:dyDescent="0.15">
      <c r="A55" s="75" t="s">
        <v>76</v>
      </c>
      <c r="B55" s="80"/>
      <c r="C55" s="80"/>
      <c r="D55" s="80"/>
      <c r="E55" s="80"/>
      <c r="F55" s="80"/>
      <c r="G55" s="80"/>
      <c r="H55" s="80"/>
      <c r="I55" s="80"/>
      <c r="J55" s="80"/>
      <c r="K55" s="80"/>
      <c r="L55" s="80"/>
      <c r="M55" s="80"/>
      <c r="N55" s="80"/>
      <c r="O55" s="112" t="s">
        <v>64</v>
      </c>
      <c r="P55" s="80"/>
      <c r="Q55" s="80"/>
      <c r="R55" s="16" t="s">
        <v>68</v>
      </c>
      <c r="S55" s="16" t="s">
        <v>0</v>
      </c>
    </row>
    <row r="56" spans="1:19" ht="16" customHeight="1" x14ac:dyDescent="0.15">
      <c r="A56" s="108" t="s">
        <v>5</v>
      </c>
      <c r="B56" s="80"/>
      <c r="C56" s="80"/>
      <c r="D56" s="80"/>
      <c r="E56" s="80"/>
      <c r="F56" s="80"/>
      <c r="G56" s="80"/>
      <c r="H56" s="80"/>
      <c r="I56" s="80"/>
      <c r="J56" s="80"/>
      <c r="K56" s="80"/>
      <c r="L56" s="80"/>
      <c r="M56" s="80"/>
      <c r="N56" s="80"/>
      <c r="O56" s="105"/>
      <c r="P56" s="96"/>
      <c r="Q56" s="96"/>
      <c r="R56" s="10" t="s">
        <v>6</v>
      </c>
      <c r="S56" s="22">
        <f>+O56*R56</f>
        <v>0</v>
      </c>
    </row>
    <row r="57" spans="1:19" ht="21.25" customHeight="1" x14ac:dyDescent="0.15">
      <c r="A57" s="75" t="s">
        <v>51</v>
      </c>
      <c r="B57" s="80"/>
      <c r="C57" s="80"/>
      <c r="D57" s="80"/>
      <c r="E57" s="80"/>
      <c r="F57" s="80"/>
      <c r="G57" s="80"/>
      <c r="H57" s="80"/>
      <c r="I57" s="80"/>
      <c r="J57" s="80"/>
      <c r="K57" s="80"/>
      <c r="L57" s="80"/>
      <c r="M57" s="80"/>
      <c r="N57" s="80"/>
      <c r="O57" s="80"/>
      <c r="P57" s="80"/>
      <c r="Q57" s="80"/>
      <c r="R57" s="14" t="s">
        <v>49</v>
      </c>
      <c r="S57" s="14" t="s">
        <v>18</v>
      </c>
    </row>
    <row r="58" spans="1:19" ht="16" customHeight="1" x14ac:dyDescent="0.15">
      <c r="A58" s="75" t="s">
        <v>75</v>
      </c>
      <c r="B58" s="80"/>
      <c r="C58" s="80"/>
      <c r="D58" s="80"/>
      <c r="E58" s="80"/>
      <c r="F58" s="80"/>
      <c r="G58" s="80"/>
      <c r="H58" s="80"/>
      <c r="I58" s="80"/>
      <c r="J58" s="80"/>
      <c r="K58" s="80"/>
      <c r="L58" s="80"/>
      <c r="M58" s="80"/>
      <c r="N58" s="80"/>
      <c r="O58" s="80"/>
      <c r="P58" s="80"/>
      <c r="Q58" s="80"/>
      <c r="R58" s="15" t="s">
        <v>48</v>
      </c>
      <c r="S58" s="15" t="s">
        <v>46</v>
      </c>
    </row>
    <row r="59" spans="1:19" ht="16.75" customHeight="1" x14ac:dyDescent="0.15">
      <c r="A59" s="95"/>
      <c r="B59" s="96"/>
      <c r="C59" s="96"/>
      <c r="D59" s="96"/>
      <c r="E59" s="96"/>
      <c r="F59" s="96"/>
      <c r="G59" s="96"/>
      <c r="H59" s="96"/>
      <c r="I59" s="96"/>
      <c r="J59" s="96"/>
      <c r="K59" s="96"/>
      <c r="L59" s="96"/>
      <c r="M59" s="96"/>
      <c r="N59" s="96"/>
      <c r="O59" s="96"/>
      <c r="P59" s="96"/>
      <c r="Q59" s="96"/>
      <c r="R59" s="7"/>
      <c r="S59" s="8"/>
    </row>
    <row r="60" spans="1:19" ht="16.75" customHeight="1" x14ac:dyDescent="0.15">
      <c r="A60" s="95"/>
      <c r="B60" s="96"/>
      <c r="C60" s="96"/>
      <c r="D60" s="96"/>
      <c r="E60" s="96"/>
      <c r="F60" s="96"/>
      <c r="G60" s="96"/>
      <c r="H60" s="96"/>
      <c r="I60" s="96"/>
      <c r="J60" s="96"/>
      <c r="K60" s="96"/>
      <c r="L60" s="96"/>
      <c r="M60" s="96"/>
      <c r="N60" s="96"/>
      <c r="O60" s="96"/>
      <c r="P60" s="96"/>
      <c r="Q60" s="96"/>
      <c r="R60" s="7"/>
      <c r="S60" s="8"/>
    </row>
    <row r="61" spans="1:19" ht="16.75" customHeight="1" x14ac:dyDescent="0.15">
      <c r="A61" s="95"/>
      <c r="B61" s="96"/>
      <c r="C61" s="96"/>
      <c r="D61" s="96"/>
      <c r="E61" s="96"/>
      <c r="F61" s="96"/>
      <c r="G61" s="96"/>
      <c r="H61" s="96"/>
      <c r="I61" s="96"/>
      <c r="J61" s="96"/>
      <c r="K61" s="96"/>
      <c r="L61" s="96"/>
      <c r="M61" s="96"/>
      <c r="N61" s="96"/>
      <c r="O61" s="96"/>
      <c r="P61" s="96"/>
      <c r="Q61" s="96"/>
      <c r="R61" s="7"/>
      <c r="S61" s="8"/>
    </row>
    <row r="62" spans="1:19" ht="16.75" customHeight="1" x14ac:dyDescent="0.15">
      <c r="A62" s="95"/>
      <c r="B62" s="96"/>
      <c r="C62" s="96"/>
      <c r="D62" s="96"/>
      <c r="E62" s="96"/>
      <c r="F62" s="96"/>
      <c r="G62" s="96"/>
      <c r="H62" s="96"/>
      <c r="I62" s="96"/>
      <c r="J62" s="96"/>
      <c r="K62" s="96"/>
      <c r="L62" s="96"/>
      <c r="M62" s="96"/>
      <c r="N62" s="96"/>
      <c r="O62" s="96"/>
      <c r="P62" s="96"/>
      <c r="Q62" s="96"/>
      <c r="R62" s="7"/>
      <c r="S62" s="8"/>
    </row>
    <row r="63" spans="1:19" ht="19" customHeight="1" x14ac:dyDescent="0.15">
      <c r="A63" s="75" t="s">
        <v>31</v>
      </c>
      <c r="B63" s="80"/>
      <c r="C63" s="80"/>
      <c r="D63" s="80"/>
      <c r="E63" s="80"/>
      <c r="F63" s="80"/>
      <c r="G63" s="80"/>
      <c r="H63" s="80"/>
      <c r="I63" s="80"/>
      <c r="J63" s="80"/>
      <c r="K63" s="80"/>
      <c r="L63" s="80"/>
      <c r="M63" s="80"/>
      <c r="N63" s="80"/>
      <c r="O63" s="80"/>
      <c r="P63" s="80"/>
      <c r="Q63" s="80"/>
      <c r="R63" s="80"/>
      <c r="S63" s="21">
        <f>+S24+SUM(S27:S30)+SUM(S33:S35)+SUM(S46:S49)+S54+S56+SUM(S40:S43)+SUM(S59:S62)</f>
        <v>0</v>
      </c>
    </row>
    <row r="64" spans="1:19" ht="18.25" customHeight="1" x14ac:dyDescent="0.15">
      <c r="A64" s="108" t="s">
        <v>8</v>
      </c>
      <c r="B64" s="80"/>
      <c r="C64" s="80"/>
      <c r="D64" s="80"/>
      <c r="E64" s="80"/>
      <c r="F64" s="80"/>
      <c r="G64" s="80"/>
      <c r="H64" s="95"/>
      <c r="I64" s="96"/>
      <c r="J64" s="96"/>
      <c r="K64" s="96"/>
      <c r="L64" s="96"/>
      <c r="M64" s="96"/>
      <c r="N64" s="96"/>
      <c r="O64" s="96"/>
      <c r="P64" s="96"/>
      <c r="Q64" s="96"/>
      <c r="R64" s="96"/>
      <c r="S64" s="8"/>
    </row>
    <row r="65" spans="1:19" ht="16" customHeight="1" x14ac:dyDescent="0.15">
      <c r="A65" s="108" t="s">
        <v>30</v>
      </c>
      <c r="B65" s="80"/>
      <c r="C65" s="80"/>
      <c r="D65" s="80"/>
      <c r="E65" s="80"/>
      <c r="F65" s="80"/>
      <c r="G65" s="80"/>
      <c r="H65" s="95"/>
      <c r="I65" s="96"/>
      <c r="J65" s="96"/>
      <c r="K65" s="96"/>
      <c r="L65" s="96"/>
      <c r="M65" s="96"/>
      <c r="N65" s="96"/>
      <c r="O65" s="96"/>
      <c r="P65" s="96"/>
      <c r="Q65" s="96"/>
      <c r="R65" s="96"/>
      <c r="S65" s="8"/>
    </row>
    <row r="66" spans="1:19" ht="19" customHeight="1" x14ac:dyDescent="0.15">
      <c r="A66" s="75" t="s">
        <v>57</v>
      </c>
      <c r="B66" s="80"/>
      <c r="C66" s="80"/>
      <c r="D66" s="80"/>
      <c r="E66" s="80"/>
      <c r="F66" s="80"/>
      <c r="G66" s="80"/>
      <c r="H66" s="80"/>
      <c r="I66" s="80"/>
      <c r="J66" s="80"/>
      <c r="K66" s="80"/>
      <c r="L66" s="80"/>
      <c r="M66" s="80"/>
      <c r="N66" s="80"/>
      <c r="O66" s="80"/>
      <c r="P66" s="80"/>
      <c r="Q66" s="80"/>
      <c r="R66" s="80"/>
      <c r="S66" s="21">
        <f>+S63-SUM(S64:S65)</f>
        <v>0</v>
      </c>
    </row>
    <row r="67" spans="1:19" ht="10.75" customHeight="1" x14ac:dyDescent="0.15">
      <c r="A67" s="85"/>
      <c r="B67" s="86"/>
      <c r="C67" s="86"/>
      <c r="D67" s="86"/>
      <c r="E67" s="86"/>
      <c r="F67" s="86"/>
      <c r="G67" s="86"/>
      <c r="H67" s="86"/>
      <c r="I67" s="86"/>
      <c r="J67" s="86"/>
      <c r="K67" s="86"/>
      <c r="L67" s="86"/>
      <c r="M67" s="86"/>
      <c r="N67" s="86"/>
      <c r="O67" s="86"/>
      <c r="P67" s="86"/>
      <c r="Q67" s="86"/>
      <c r="R67" s="86"/>
      <c r="S67" s="86"/>
    </row>
    <row r="68" spans="1:19" ht="16.75" customHeight="1" x14ac:dyDescent="0.15">
      <c r="A68" s="11"/>
      <c r="B68" s="152" t="s">
        <v>36</v>
      </c>
      <c r="C68" s="153"/>
      <c r="D68" s="153"/>
      <c r="E68" s="153"/>
      <c r="F68" s="153"/>
      <c r="G68" s="153"/>
      <c r="H68" s="153"/>
      <c r="I68" s="153"/>
      <c r="J68" s="153"/>
      <c r="K68" s="153"/>
      <c r="L68" s="153"/>
      <c r="M68" s="20"/>
      <c r="N68" s="11"/>
      <c r="O68" s="148" t="s">
        <v>74</v>
      </c>
      <c r="P68" s="149"/>
      <c r="Q68" s="149"/>
      <c r="R68" s="149"/>
      <c r="S68" s="149"/>
    </row>
    <row r="69" spans="1:19" ht="16.75" customHeight="1" x14ac:dyDescent="0.15">
      <c r="A69" s="11"/>
      <c r="B69" s="148" t="s">
        <v>44</v>
      </c>
      <c r="C69" s="149"/>
      <c r="D69" s="11"/>
      <c r="E69" s="152" t="s">
        <v>9</v>
      </c>
      <c r="F69" s="153"/>
      <c r="G69" s="153"/>
      <c r="H69" s="158"/>
      <c r="I69" s="159"/>
      <c r="J69" s="159"/>
      <c r="K69" s="159"/>
      <c r="L69" s="159"/>
      <c r="M69" s="20"/>
      <c r="N69" s="11"/>
      <c r="O69" s="148" t="s">
        <v>52</v>
      </c>
      <c r="P69" s="149"/>
      <c r="Q69" s="149"/>
      <c r="R69" s="149"/>
      <c r="S69" s="149"/>
    </row>
    <row r="70" spans="1:19" ht="16" customHeight="1" x14ac:dyDescent="0.15">
      <c r="A70" s="147" t="s">
        <v>34</v>
      </c>
      <c r="B70" s="100"/>
      <c r="C70" s="100"/>
      <c r="D70" s="100"/>
      <c r="E70" s="147" t="s">
        <v>59</v>
      </c>
      <c r="F70" s="100"/>
      <c r="G70" s="100"/>
      <c r="H70" s="100"/>
      <c r="I70" s="100"/>
      <c r="J70" s="100"/>
      <c r="K70" s="100"/>
      <c r="L70" s="147" t="s">
        <v>22</v>
      </c>
      <c r="M70" s="100"/>
      <c r="N70" s="100"/>
      <c r="O70" s="100"/>
      <c r="P70" s="100"/>
      <c r="Q70" s="100"/>
      <c r="R70" s="100"/>
      <c r="S70" s="100"/>
    </row>
    <row r="71" spans="1:19" ht="29.5" customHeight="1" x14ac:dyDescent="0.15">
      <c r="A71" s="154"/>
      <c r="B71" s="155"/>
      <c r="C71" s="155"/>
      <c r="D71" s="155"/>
      <c r="E71" s="94"/>
      <c r="F71" s="94"/>
      <c r="G71" s="94"/>
      <c r="H71" s="94"/>
      <c r="I71" s="94"/>
      <c r="J71" s="94"/>
      <c r="K71" s="94"/>
      <c r="L71" s="94"/>
      <c r="M71" s="94"/>
      <c r="N71" s="94"/>
      <c r="O71" s="94"/>
      <c r="P71" s="94"/>
      <c r="Q71" s="94"/>
      <c r="R71" s="94"/>
      <c r="S71" s="94"/>
    </row>
    <row r="72" spans="1:19" ht="12.25" customHeight="1" x14ac:dyDescent="0.15">
      <c r="A72" s="156"/>
      <c r="B72" s="157"/>
      <c r="C72" s="157"/>
      <c r="D72" s="157"/>
      <c r="E72" s="157"/>
      <c r="F72" s="157"/>
      <c r="G72" s="157"/>
      <c r="H72" s="157"/>
      <c r="I72" s="157"/>
      <c r="J72" s="157"/>
      <c r="K72" s="157"/>
      <c r="L72" s="157"/>
      <c r="M72" s="157"/>
      <c r="N72" s="157"/>
      <c r="O72" s="157"/>
      <c r="P72" s="157"/>
      <c r="Q72" s="157"/>
      <c r="R72" s="157"/>
      <c r="S72" s="157"/>
    </row>
  </sheetData>
  <sheetProtection formatCells="0" formatColumns="0" formatRows="0" insertColumns="0" insertRows="0" insertHyperlinks="0" deleteColumns="0" deleteRows="0" sort="0" autoFilter="0" pivotTables="0"/>
  <mergeCells count="221">
    <mergeCell ref="A71:D71"/>
    <mergeCell ref="E71:K71"/>
    <mergeCell ref="L71:S71"/>
    <mergeCell ref="A72:S72"/>
    <mergeCell ref="B69:C69"/>
    <mergeCell ref="E69:G69"/>
    <mergeCell ref="H69:L69"/>
    <mergeCell ref="O69:S69"/>
    <mergeCell ref="A70:D70"/>
    <mergeCell ref="E70:K70"/>
    <mergeCell ref="A64:G64"/>
    <mergeCell ref="H64:R64"/>
    <mergeCell ref="L70:S70"/>
    <mergeCell ref="A65:G65"/>
    <mergeCell ref="H65:R65"/>
    <mergeCell ref="A66:R66"/>
    <mergeCell ref="A67:S67"/>
    <mergeCell ref="B68:L68"/>
    <mergeCell ref="O68:S68"/>
    <mergeCell ref="A56:N56"/>
    <mergeCell ref="O56:Q56"/>
    <mergeCell ref="A57:Q57"/>
    <mergeCell ref="A58:Q58"/>
    <mergeCell ref="A59:Q59"/>
    <mergeCell ref="A60:Q60"/>
    <mergeCell ref="A61:Q61"/>
    <mergeCell ref="A62:Q62"/>
    <mergeCell ref="A63:R63"/>
    <mergeCell ref="A50:S50"/>
    <mergeCell ref="A51:S51"/>
    <mergeCell ref="A52:S52"/>
    <mergeCell ref="A53:N53"/>
    <mergeCell ref="O53:Q53"/>
    <mergeCell ref="A54:N54"/>
    <mergeCell ref="O54:Q54"/>
    <mergeCell ref="A55:N55"/>
    <mergeCell ref="O55:Q55"/>
    <mergeCell ref="A46:A49"/>
    <mergeCell ref="B46:D49"/>
    <mergeCell ref="E46:J46"/>
    <mergeCell ref="M46:N46"/>
    <mergeCell ref="O46:Q46"/>
    <mergeCell ref="E47:J47"/>
    <mergeCell ref="M47:N47"/>
    <mergeCell ref="O47:Q47"/>
    <mergeCell ref="E48:J48"/>
    <mergeCell ref="M48:N48"/>
    <mergeCell ref="O48:Q48"/>
    <mergeCell ref="E49:J49"/>
    <mergeCell ref="M49:N49"/>
    <mergeCell ref="O49:Q49"/>
    <mergeCell ref="A43:J43"/>
    <mergeCell ref="K43:L43"/>
    <mergeCell ref="M43:N43"/>
    <mergeCell ref="P43:Q43"/>
    <mergeCell ref="A44:J45"/>
    <mergeCell ref="M44:R44"/>
    <mergeCell ref="S44:S45"/>
    <mergeCell ref="M45:N45"/>
    <mergeCell ref="O45:Q45"/>
    <mergeCell ref="A40:J40"/>
    <mergeCell ref="K40:L40"/>
    <mergeCell ref="M40:N40"/>
    <mergeCell ref="P40:Q40"/>
    <mergeCell ref="A41:J41"/>
    <mergeCell ref="K41:L41"/>
    <mergeCell ref="M41:N41"/>
    <mergeCell ref="P41:Q41"/>
    <mergeCell ref="A42:J42"/>
    <mergeCell ref="K42:L42"/>
    <mergeCell ref="M42:N42"/>
    <mergeCell ref="P42:Q42"/>
    <mergeCell ref="A36:S36"/>
    <mergeCell ref="A37:S37"/>
    <mergeCell ref="A38:J38"/>
    <mergeCell ref="K38:L38"/>
    <mergeCell ref="M38:Q38"/>
    <mergeCell ref="A39:J39"/>
    <mergeCell ref="K39:L39"/>
    <mergeCell ref="M39:N39"/>
    <mergeCell ref="P39:Q39"/>
    <mergeCell ref="S31:S32"/>
    <mergeCell ref="O32:Q32"/>
    <mergeCell ref="A33:K33"/>
    <mergeCell ref="M33:N33"/>
    <mergeCell ref="O33:Q33"/>
    <mergeCell ref="A34:K34"/>
    <mergeCell ref="M34:N34"/>
    <mergeCell ref="O34:Q34"/>
    <mergeCell ref="A35:K35"/>
    <mergeCell ref="M35:N35"/>
    <mergeCell ref="O35:Q35"/>
    <mergeCell ref="A29:C29"/>
    <mergeCell ref="D29:G29"/>
    <mergeCell ref="H29:N29"/>
    <mergeCell ref="O29:Q29"/>
    <mergeCell ref="A30:N30"/>
    <mergeCell ref="O30:Q30"/>
    <mergeCell ref="A31:K32"/>
    <mergeCell ref="L31:L32"/>
    <mergeCell ref="M31:N32"/>
    <mergeCell ref="O31:R31"/>
    <mergeCell ref="A25:K25"/>
    <mergeCell ref="L25:N25"/>
    <mergeCell ref="O25:Q25"/>
    <mergeCell ref="R25:S25"/>
    <mergeCell ref="A26:N26"/>
    <mergeCell ref="O26:Q26"/>
    <mergeCell ref="A27:N27"/>
    <mergeCell ref="O27:Q27"/>
    <mergeCell ref="A28:N28"/>
    <mergeCell ref="O28:Q28"/>
    <mergeCell ref="A23:B23"/>
    <mergeCell ref="C23:D23"/>
    <mergeCell ref="E23:G23"/>
    <mergeCell ref="H23:J23"/>
    <mergeCell ref="L23:N23"/>
    <mergeCell ref="O23:Q23"/>
    <mergeCell ref="A24:K24"/>
    <mergeCell ref="L24:N24"/>
    <mergeCell ref="O24:Q24"/>
    <mergeCell ref="A21:B21"/>
    <mergeCell ref="C21:D21"/>
    <mergeCell ref="E21:G21"/>
    <mergeCell ref="H21:J21"/>
    <mergeCell ref="L21:N21"/>
    <mergeCell ref="O21:Q21"/>
    <mergeCell ref="A22:B22"/>
    <mergeCell ref="C22:D22"/>
    <mergeCell ref="E22:G22"/>
    <mergeCell ref="H22:J22"/>
    <mergeCell ref="L22:N22"/>
    <mergeCell ref="O22:Q22"/>
    <mergeCell ref="A19:B19"/>
    <mergeCell ref="C19:D19"/>
    <mergeCell ref="E19:G19"/>
    <mergeCell ref="H19:J19"/>
    <mergeCell ref="L19:N19"/>
    <mergeCell ref="O19:Q19"/>
    <mergeCell ref="A20:B20"/>
    <mergeCell ref="C20:D20"/>
    <mergeCell ref="E20:G20"/>
    <mergeCell ref="H20:J20"/>
    <mergeCell ref="L20:N20"/>
    <mergeCell ref="O20:Q20"/>
    <mergeCell ref="A17:B17"/>
    <mergeCell ref="C17:D17"/>
    <mergeCell ref="E17:G17"/>
    <mergeCell ref="H17:J17"/>
    <mergeCell ref="L17:N17"/>
    <mergeCell ref="O17:Q17"/>
    <mergeCell ref="A18:B18"/>
    <mergeCell ref="C18:D18"/>
    <mergeCell ref="E18:G18"/>
    <mergeCell ref="H18:J18"/>
    <mergeCell ref="L18:N18"/>
    <mergeCell ref="O18:Q18"/>
    <mergeCell ref="A15:B15"/>
    <mergeCell ref="C15:D15"/>
    <mergeCell ref="E15:G15"/>
    <mergeCell ref="H15:J15"/>
    <mergeCell ref="L15:N15"/>
    <mergeCell ref="O15:Q15"/>
    <mergeCell ref="A16:B16"/>
    <mergeCell ref="C16:D16"/>
    <mergeCell ref="E16:G16"/>
    <mergeCell ref="H16:J16"/>
    <mergeCell ref="L16:N16"/>
    <mergeCell ref="O16:Q16"/>
    <mergeCell ref="A13:B13"/>
    <mergeCell ref="C13:D13"/>
    <mergeCell ref="E13:G13"/>
    <mergeCell ref="H13:J13"/>
    <mergeCell ref="L13:N13"/>
    <mergeCell ref="O13:Q13"/>
    <mergeCell ref="A14:B14"/>
    <mergeCell ref="C14:D14"/>
    <mergeCell ref="E14:G14"/>
    <mergeCell ref="H14:J14"/>
    <mergeCell ref="L14:N14"/>
    <mergeCell ref="O14:Q14"/>
    <mergeCell ref="A11:B11"/>
    <mergeCell ref="C11:D11"/>
    <mergeCell ref="E11:G11"/>
    <mergeCell ref="H11:J11"/>
    <mergeCell ref="L11:N11"/>
    <mergeCell ref="O11:Q11"/>
    <mergeCell ref="A12:B12"/>
    <mergeCell ref="C12:D12"/>
    <mergeCell ref="E12:G12"/>
    <mergeCell ref="H12:J12"/>
    <mergeCell ref="L12:N12"/>
    <mergeCell ref="O12:Q12"/>
    <mergeCell ref="A6:B6"/>
    <mergeCell ref="C6:J6"/>
    <mergeCell ref="K6:L6"/>
    <mergeCell ref="M6:S6"/>
    <mergeCell ref="A7:E7"/>
    <mergeCell ref="F7:S7"/>
    <mergeCell ref="A8:S8"/>
    <mergeCell ref="A9:S9"/>
    <mergeCell ref="A10:B10"/>
    <mergeCell ref="C10:D10"/>
    <mergeCell ref="E10:G10"/>
    <mergeCell ref="H10:J10"/>
    <mergeCell ref="L10:N10"/>
    <mergeCell ref="O10:Q10"/>
    <mergeCell ref="A1:S1"/>
    <mergeCell ref="A2:S2"/>
    <mergeCell ref="A3:S3"/>
    <mergeCell ref="A4:B4"/>
    <mergeCell ref="C4:J4"/>
    <mergeCell ref="K4:L4"/>
    <mergeCell ref="M4:P4"/>
    <mergeCell ref="R4:S4"/>
    <mergeCell ref="A5:D5"/>
    <mergeCell ref="E5:F5"/>
    <mergeCell ref="H5:J5"/>
    <mergeCell ref="K5:L5"/>
    <mergeCell ref="M5:P5"/>
    <mergeCell ref="R5:S5"/>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72"/>
  <sheetViews>
    <sheetView showGridLines="0" workbookViewId="0">
      <selection activeCell="C4" sqref="C4:J4"/>
    </sheetView>
  </sheetViews>
  <sheetFormatPr baseColWidth="10" defaultColWidth="9.1640625" defaultRowHeight="13" x14ac:dyDescent="0.15"/>
  <cols>
    <col min="1" max="1" width="3.5" style="12" customWidth="1"/>
    <col min="2" max="2" width="9.1640625" style="12" customWidth="1"/>
    <col min="3" max="3" width="8.83203125" style="12" customWidth="1"/>
    <col min="4" max="4" width="3.83203125" style="12" customWidth="1"/>
    <col min="5" max="5" width="9.5" style="12" customWidth="1"/>
    <col min="6" max="6" width="5.5" style="12" customWidth="1"/>
    <col min="7" max="7" width="12" style="12" customWidth="1"/>
    <col min="8" max="8" width="12.5" style="12" customWidth="1"/>
    <col min="9" max="9" width="6.6640625" style="12" customWidth="1"/>
    <col min="10" max="10" width="6.5" style="12" customWidth="1"/>
    <col min="11" max="11" width="11" style="12" customWidth="1"/>
    <col min="12" max="12" width="9.83203125" style="12" customWidth="1"/>
    <col min="13" max="13" width="5.83203125" style="12" customWidth="1"/>
    <col min="14" max="14" width="4.1640625" style="12" customWidth="1"/>
    <col min="15" max="15" width="2.5" style="12" customWidth="1"/>
    <col min="16" max="16" width="4.5" style="12" customWidth="1"/>
    <col min="17" max="17" width="5.6640625" style="12" customWidth="1"/>
    <col min="18" max="18" width="10.83203125" style="12" customWidth="1"/>
    <col min="19" max="19" width="12.83203125" style="12" customWidth="1"/>
    <col min="20" max="16384" width="9.1640625" style="12"/>
  </cols>
  <sheetData>
    <row r="1" spans="1:19" ht="25" customHeight="1" x14ac:dyDescent="0.15">
      <c r="A1" s="68" t="s">
        <v>10</v>
      </c>
      <c r="B1" s="69"/>
      <c r="C1" s="69"/>
      <c r="D1" s="69"/>
      <c r="E1" s="69"/>
      <c r="F1" s="69"/>
      <c r="G1" s="69"/>
      <c r="H1" s="69"/>
      <c r="I1" s="69"/>
      <c r="J1" s="69"/>
      <c r="K1" s="69"/>
      <c r="L1" s="69"/>
      <c r="M1" s="69"/>
      <c r="N1" s="69"/>
      <c r="O1" s="69"/>
      <c r="P1" s="69"/>
      <c r="Q1" s="69"/>
      <c r="R1" s="69"/>
      <c r="S1" s="69"/>
    </row>
    <row r="2" spans="1:19" ht="13.5" customHeight="1" x14ac:dyDescent="0.15">
      <c r="A2" s="70" t="s">
        <v>38</v>
      </c>
      <c r="B2" s="71"/>
      <c r="C2" s="71"/>
      <c r="D2" s="71"/>
      <c r="E2" s="71"/>
      <c r="F2" s="71"/>
      <c r="G2" s="71"/>
      <c r="H2" s="71"/>
      <c r="I2" s="71"/>
      <c r="J2" s="71"/>
      <c r="K2" s="71"/>
      <c r="L2" s="71"/>
      <c r="M2" s="71"/>
      <c r="N2" s="71"/>
      <c r="O2" s="71"/>
      <c r="P2" s="71"/>
      <c r="Q2" s="71"/>
      <c r="R2" s="71"/>
      <c r="S2" s="71"/>
    </row>
    <row r="3" spans="1:19" ht="6.75" customHeight="1" x14ac:dyDescent="0.15">
      <c r="A3" s="72"/>
      <c r="B3" s="73"/>
      <c r="C3" s="73"/>
      <c r="D3" s="73"/>
      <c r="E3" s="73"/>
      <c r="F3" s="73"/>
      <c r="G3" s="73"/>
      <c r="H3" s="73"/>
      <c r="I3" s="73"/>
      <c r="J3" s="73"/>
      <c r="K3" s="73"/>
      <c r="L3" s="73"/>
      <c r="M3" s="73"/>
      <c r="N3" s="73"/>
      <c r="O3" s="73"/>
      <c r="P3" s="73"/>
      <c r="Q3" s="73"/>
      <c r="R3" s="73"/>
      <c r="S3" s="73"/>
    </row>
    <row r="4" spans="1:19" ht="16.75" customHeight="1" x14ac:dyDescent="0.15">
      <c r="A4" s="75" t="s">
        <v>12</v>
      </c>
      <c r="B4" s="80"/>
      <c r="C4" s="170"/>
      <c r="D4" s="96"/>
      <c r="E4" s="96"/>
      <c r="F4" s="96"/>
      <c r="G4" s="96"/>
      <c r="H4" s="96"/>
      <c r="I4" s="96"/>
      <c r="J4" s="96"/>
      <c r="K4" s="75" t="s">
        <v>50</v>
      </c>
      <c r="L4" s="80"/>
      <c r="M4" s="81"/>
      <c r="N4" s="82"/>
      <c r="O4" s="82"/>
      <c r="P4" s="82"/>
      <c r="Q4" s="13" t="s">
        <v>1</v>
      </c>
      <c r="R4" s="83"/>
      <c r="S4" s="84"/>
    </row>
    <row r="5" spans="1:19" ht="16.75" customHeight="1" x14ac:dyDescent="0.15">
      <c r="A5" s="75" t="s">
        <v>82</v>
      </c>
      <c r="B5" s="80"/>
      <c r="C5" s="80"/>
      <c r="D5" s="80"/>
      <c r="E5" s="95"/>
      <c r="F5" s="96"/>
      <c r="G5" s="13" t="s">
        <v>11</v>
      </c>
      <c r="H5" s="95"/>
      <c r="I5" s="96"/>
      <c r="J5" s="96"/>
      <c r="K5" s="75" t="s">
        <v>77</v>
      </c>
      <c r="L5" s="80"/>
      <c r="M5" s="81"/>
      <c r="N5" s="82"/>
      <c r="O5" s="82"/>
      <c r="P5" s="82"/>
      <c r="Q5" s="13" t="s">
        <v>1</v>
      </c>
      <c r="R5" s="83"/>
      <c r="S5" s="84"/>
    </row>
    <row r="6" spans="1:19" ht="16.75" customHeight="1" x14ac:dyDescent="0.15">
      <c r="A6" s="75" t="s">
        <v>71</v>
      </c>
      <c r="B6" s="80"/>
      <c r="C6" s="95"/>
      <c r="D6" s="96"/>
      <c r="E6" s="96"/>
      <c r="F6" s="96"/>
      <c r="G6" s="96"/>
      <c r="H6" s="96"/>
      <c r="I6" s="96"/>
      <c r="J6" s="96"/>
      <c r="K6" s="75" t="s">
        <v>69</v>
      </c>
      <c r="L6" s="80"/>
      <c r="M6" s="95"/>
      <c r="N6" s="96"/>
      <c r="O6" s="96"/>
      <c r="P6" s="96"/>
      <c r="Q6" s="96"/>
      <c r="R6" s="96"/>
      <c r="S6" s="96"/>
    </row>
    <row r="7" spans="1:19" ht="16.75" customHeight="1" x14ac:dyDescent="0.15">
      <c r="A7" s="87" t="s">
        <v>88</v>
      </c>
      <c r="B7" s="86"/>
      <c r="C7" s="86"/>
      <c r="D7" s="86"/>
      <c r="E7" s="88"/>
      <c r="F7" s="89"/>
      <c r="G7" s="90"/>
      <c r="H7" s="90"/>
      <c r="I7" s="90"/>
      <c r="J7" s="90"/>
      <c r="K7" s="90"/>
      <c r="L7" s="90"/>
      <c r="M7" s="90"/>
      <c r="N7" s="90"/>
      <c r="O7" s="90"/>
      <c r="P7" s="90"/>
      <c r="Q7" s="90"/>
      <c r="R7" s="90"/>
      <c r="S7" s="91"/>
    </row>
    <row r="8" spans="1:19" ht="13" customHeight="1" x14ac:dyDescent="0.15">
      <c r="A8" s="85"/>
      <c r="B8" s="86"/>
      <c r="C8" s="86"/>
      <c r="D8" s="86"/>
      <c r="E8" s="86"/>
      <c r="F8" s="86"/>
      <c r="G8" s="86"/>
      <c r="H8" s="86"/>
      <c r="I8" s="86"/>
      <c r="J8" s="86"/>
      <c r="K8" s="86"/>
      <c r="L8" s="86"/>
      <c r="M8" s="86"/>
      <c r="N8" s="86"/>
      <c r="O8" s="86"/>
      <c r="P8" s="86"/>
      <c r="Q8" s="86"/>
      <c r="R8" s="86"/>
      <c r="S8" s="86"/>
    </row>
    <row r="9" spans="1:19" ht="20.5" customHeight="1" x14ac:dyDescent="0.15">
      <c r="A9" s="75" t="s">
        <v>73</v>
      </c>
      <c r="B9" s="80"/>
      <c r="C9" s="80"/>
      <c r="D9" s="80"/>
      <c r="E9" s="80"/>
      <c r="F9" s="80"/>
      <c r="G9" s="80"/>
      <c r="H9" s="80"/>
      <c r="I9" s="80"/>
      <c r="J9" s="80"/>
      <c r="K9" s="80"/>
      <c r="L9" s="80"/>
      <c r="M9" s="80"/>
      <c r="N9" s="80"/>
      <c r="O9" s="80"/>
      <c r="P9" s="80"/>
      <c r="Q9" s="80"/>
      <c r="R9" s="80"/>
      <c r="S9" s="80"/>
    </row>
    <row r="10" spans="1:19" ht="15.25" customHeight="1" x14ac:dyDescent="0.15">
      <c r="A10" s="99" t="s">
        <v>63</v>
      </c>
      <c r="B10" s="100"/>
      <c r="C10" s="99" t="s">
        <v>43</v>
      </c>
      <c r="D10" s="100"/>
      <c r="E10" s="101"/>
      <c r="F10" s="100"/>
      <c r="G10" s="100"/>
      <c r="H10" s="101" t="s">
        <v>41</v>
      </c>
      <c r="I10" s="100"/>
      <c r="J10" s="100"/>
      <c r="K10" s="14" t="s">
        <v>63</v>
      </c>
      <c r="L10" s="99" t="s">
        <v>79</v>
      </c>
      <c r="M10" s="100"/>
      <c r="N10" s="100"/>
      <c r="O10" s="99" t="s">
        <v>66</v>
      </c>
      <c r="P10" s="100"/>
      <c r="Q10" s="100"/>
      <c r="R10" s="14" t="s">
        <v>49</v>
      </c>
      <c r="S10" s="14" t="s">
        <v>18</v>
      </c>
    </row>
    <row r="11" spans="1:19" ht="15.25" customHeight="1" x14ac:dyDescent="0.15">
      <c r="A11" s="102" t="s">
        <v>34</v>
      </c>
      <c r="B11" s="92"/>
      <c r="C11" s="107" t="s">
        <v>15</v>
      </c>
      <c r="D11" s="92"/>
      <c r="E11" s="107" t="s">
        <v>26</v>
      </c>
      <c r="F11" s="92"/>
      <c r="G11" s="92"/>
      <c r="H11" s="107" t="s">
        <v>33</v>
      </c>
      <c r="I11" s="92"/>
      <c r="J11" s="92"/>
      <c r="K11" s="15" t="s">
        <v>42</v>
      </c>
      <c r="L11" s="102" t="s">
        <v>62</v>
      </c>
      <c r="M11" s="92"/>
      <c r="N11" s="92"/>
      <c r="O11" s="102" t="s">
        <v>39</v>
      </c>
      <c r="P11" s="92"/>
      <c r="Q11" s="92"/>
      <c r="R11" s="15" t="s">
        <v>19</v>
      </c>
      <c r="S11" s="15" t="s">
        <v>83</v>
      </c>
    </row>
    <row r="12" spans="1:19" ht="16.75" customHeight="1" x14ac:dyDescent="0.15">
      <c r="A12" s="103"/>
      <c r="B12" s="82"/>
      <c r="C12" s="104"/>
      <c r="D12" s="84"/>
      <c r="E12" s="95"/>
      <c r="F12" s="96"/>
      <c r="G12" s="96"/>
      <c r="H12" s="95"/>
      <c r="I12" s="96"/>
      <c r="J12" s="96"/>
      <c r="K12" s="5"/>
      <c r="L12" s="95"/>
      <c r="M12" s="96"/>
      <c r="N12" s="96"/>
      <c r="O12" s="105"/>
      <c r="P12" s="106"/>
      <c r="Q12" s="106"/>
      <c r="R12" s="7"/>
      <c r="S12" s="9"/>
    </row>
    <row r="13" spans="1:19" ht="16.75" customHeight="1" x14ac:dyDescent="0.15">
      <c r="A13" s="103"/>
      <c r="B13" s="82"/>
      <c r="C13" s="104"/>
      <c r="D13" s="84"/>
      <c r="E13" s="95"/>
      <c r="F13" s="96"/>
      <c r="G13" s="96"/>
      <c r="H13" s="95"/>
      <c r="I13" s="96"/>
      <c r="J13" s="96"/>
      <c r="K13" s="5"/>
      <c r="L13" s="95"/>
      <c r="M13" s="96"/>
      <c r="N13" s="96"/>
      <c r="O13" s="105"/>
      <c r="P13" s="106"/>
      <c r="Q13" s="106"/>
      <c r="R13" s="7"/>
      <c r="S13" s="9"/>
    </row>
    <row r="14" spans="1:19" ht="18.25" customHeight="1" x14ac:dyDescent="0.15">
      <c r="A14" s="103"/>
      <c r="B14" s="82"/>
      <c r="C14" s="104"/>
      <c r="D14" s="84"/>
      <c r="E14" s="95"/>
      <c r="F14" s="96"/>
      <c r="G14" s="96"/>
      <c r="H14" s="95"/>
      <c r="I14" s="96"/>
      <c r="J14" s="96"/>
      <c r="K14" s="5"/>
      <c r="L14" s="95"/>
      <c r="M14" s="96"/>
      <c r="N14" s="96"/>
      <c r="O14" s="105"/>
      <c r="P14" s="106"/>
      <c r="Q14" s="106"/>
      <c r="R14" s="7"/>
      <c r="S14" s="9"/>
    </row>
    <row r="15" spans="1:19" ht="18.25" customHeight="1" x14ac:dyDescent="0.15">
      <c r="A15" s="103"/>
      <c r="B15" s="82"/>
      <c r="C15" s="104"/>
      <c r="D15" s="84"/>
      <c r="E15" s="95"/>
      <c r="F15" s="96"/>
      <c r="G15" s="96"/>
      <c r="H15" s="95"/>
      <c r="I15" s="96"/>
      <c r="J15" s="96"/>
      <c r="K15" s="5"/>
      <c r="L15" s="95"/>
      <c r="M15" s="96"/>
      <c r="N15" s="96"/>
      <c r="O15" s="105"/>
      <c r="P15" s="106"/>
      <c r="Q15" s="106"/>
      <c r="R15" s="7"/>
      <c r="S15" s="9"/>
    </row>
    <row r="16" spans="1:19" ht="18.25" customHeight="1" x14ac:dyDescent="0.15">
      <c r="A16" s="103"/>
      <c r="B16" s="82"/>
      <c r="C16" s="104"/>
      <c r="D16" s="84"/>
      <c r="E16" s="95"/>
      <c r="F16" s="96"/>
      <c r="G16" s="96"/>
      <c r="H16" s="95"/>
      <c r="I16" s="96"/>
      <c r="J16" s="96"/>
      <c r="K16" s="5"/>
      <c r="L16" s="95"/>
      <c r="M16" s="96"/>
      <c r="N16" s="96"/>
      <c r="O16" s="105"/>
      <c r="P16" s="106"/>
      <c r="Q16" s="106"/>
      <c r="R16" s="7"/>
      <c r="S16" s="9"/>
    </row>
    <row r="17" spans="1:19" ht="16.75" customHeight="1" x14ac:dyDescent="0.15">
      <c r="A17" s="103"/>
      <c r="B17" s="82"/>
      <c r="C17" s="104"/>
      <c r="D17" s="84"/>
      <c r="E17" s="95"/>
      <c r="F17" s="96"/>
      <c r="G17" s="96"/>
      <c r="H17" s="95"/>
      <c r="I17" s="96"/>
      <c r="J17" s="96"/>
      <c r="K17" s="5"/>
      <c r="L17" s="95"/>
      <c r="M17" s="96"/>
      <c r="N17" s="96"/>
      <c r="O17" s="105"/>
      <c r="P17" s="106"/>
      <c r="Q17" s="106"/>
      <c r="R17" s="7"/>
      <c r="S17" s="9"/>
    </row>
    <row r="18" spans="1:19" ht="16.75" customHeight="1" x14ac:dyDescent="0.15">
      <c r="A18" s="103"/>
      <c r="B18" s="82"/>
      <c r="C18" s="104"/>
      <c r="D18" s="84"/>
      <c r="E18" s="95"/>
      <c r="F18" s="96"/>
      <c r="G18" s="96"/>
      <c r="H18" s="95"/>
      <c r="I18" s="96"/>
      <c r="J18" s="96"/>
      <c r="K18" s="5"/>
      <c r="L18" s="95"/>
      <c r="M18" s="96"/>
      <c r="N18" s="96"/>
      <c r="O18" s="105"/>
      <c r="P18" s="106"/>
      <c r="Q18" s="106"/>
      <c r="R18" s="7"/>
      <c r="S18" s="9"/>
    </row>
    <row r="19" spans="1:19" ht="18.25" customHeight="1" x14ac:dyDescent="0.15">
      <c r="A19" s="103"/>
      <c r="B19" s="82"/>
      <c r="C19" s="104"/>
      <c r="D19" s="84"/>
      <c r="E19" s="95"/>
      <c r="F19" s="96"/>
      <c r="G19" s="96"/>
      <c r="H19" s="95"/>
      <c r="I19" s="96"/>
      <c r="J19" s="96"/>
      <c r="K19" s="5"/>
      <c r="L19" s="95"/>
      <c r="M19" s="96"/>
      <c r="N19" s="96"/>
      <c r="O19" s="105"/>
      <c r="P19" s="106"/>
      <c r="Q19" s="106"/>
      <c r="R19" s="7"/>
      <c r="S19" s="9"/>
    </row>
    <row r="20" spans="1:19" ht="16.75" customHeight="1" x14ac:dyDescent="0.15">
      <c r="A20" s="103"/>
      <c r="B20" s="82"/>
      <c r="C20" s="104"/>
      <c r="D20" s="84"/>
      <c r="E20" s="95"/>
      <c r="F20" s="96"/>
      <c r="G20" s="96"/>
      <c r="H20" s="95"/>
      <c r="I20" s="96"/>
      <c r="J20" s="96"/>
      <c r="K20" s="5"/>
      <c r="L20" s="95"/>
      <c r="M20" s="96"/>
      <c r="N20" s="96"/>
      <c r="O20" s="105"/>
      <c r="P20" s="106"/>
      <c r="Q20" s="106"/>
      <c r="R20" s="7"/>
      <c r="S20" s="9"/>
    </row>
    <row r="21" spans="1:19" ht="16.75" customHeight="1" x14ac:dyDescent="0.15">
      <c r="A21" s="103"/>
      <c r="B21" s="82"/>
      <c r="C21" s="104"/>
      <c r="D21" s="84"/>
      <c r="E21" s="95"/>
      <c r="F21" s="96"/>
      <c r="G21" s="96"/>
      <c r="H21" s="95"/>
      <c r="I21" s="96"/>
      <c r="J21" s="96"/>
      <c r="K21" s="5"/>
      <c r="L21" s="95"/>
      <c r="M21" s="96"/>
      <c r="N21" s="96"/>
      <c r="O21" s="105"/>
      <c r="P21" s="106"/>
      <c r="Q21" s="106"/>
      <c r="R21" s="7"/>
      <c r="S21" s="9"/>
    </row>
    <row r="22" spans="1:19" ht="16.75" customHeight="1" x14ac:dyDescent="0.15">
      <c r="A22" s="103"/>
      <c r="B22" s="82"/>
      <c r="C22" s="104"/>
      <c r="D22" s="84"/>
      <c r="E22" s="95"/>
      <c r="F22" s="96"/>
      <c r="G22" s="96"/>
      <c r="H22" s="95"/>
      <c r="I22" s="96"/>
      <c r="J22" s="96"/>
      <c r="K22" s="5"/>
      <c r="L22" s="95"/>
      <c r="M22" s="96"/>
      <c r="N22" s="96"/>
      <c r="O22" s="105"/>
      <c r="P22" s="106"/>
      <c r="Q22" s="106"/>
      <c r="R22" s="7"/>
      <c r="S22" s="9"/>
    </row>
    <row r="23" spans="1:19" ht="16.75" customHeight="1" x14ac:dyDescent="0.15">
      <c r="A23" s="103"/>
      <c r="B23" s="82"/>
      <c r="C23" s="104"/>
      <c r="D23" s="84"/>
      <c r="E23" s="95"/>
      <c r="F23" s="96"/>
      <c r="G23" s="96"/>
      <c r="H23" s="95"/>
      <c r="I23" s="96"/>
      <c r="J23" s="96"/>
      <c r="K23" s="5"/>
      <c r="L23" s="95"/>
      <c r="M23" s="96"/>
      <c r="N23" s="96"/>
      <c r="O23" s="105"/>
      <c r="P23" s="106"/>
      <c r="Q23" s="106"/>
      <c r="R23" s="7"/>
      <c r="S23" s="9"/>
    </row>
    <row r="24" spans="1:19" ht="16.75" customHeight="1" x14ac:dyDescent="0.15">
      <c r="A24" s="108"/>
      <c r="B24" s="80"/>
      <c r="C24" s="80"/>
      <c r="D24" s="80"/>
      <c r="E24" s="80"/>
      <c r="F24" s="80"/>
      <c r="G24" s="80"/>
      <c r="H24" s="80"/>
      <c r="I24" s="80"/>
      <c r="J24" s="80"/>
      <c r="K24" s="80"/>
      <c r="L24" s="109" t="s">
        <v>25</v>
      </c>
      <c r="M24" s="86"/>
      <c r="N24" s="86"/>
      <c r="O24" s="110">
        <f>SUM(O11:Q23)</f>
        <v>0</v>
      </c>
      <c r="P24" s="111"/>
      <c r="Q24" s="111"/>
      <c r="R24" s="13" t="s">
        <v>25</v>
      </c>
      <c r="S24" s="21">
        <f>SUM(S11:S23)</f>
        <v>0</v>
      </c>
    </row>
    <row r="25" spans="1:19" ht="16.75" customHeight="1" x14ac:dyDescent="0.15">
      <c r="A25" s="108"/>
      <c r="B25" s="80"/>
      <c r="C25" s="80"/>
      <c r="D25" s="80"/>
      <c r="E25" s="80"/>
      <c r="F25" s="80"/>
      <c r="G25" s="80"/>
      <c r="H25" s="80"/>
      <c r="I25" s="80"/>
      <c r="J25" s="80"/>
      <c r="K25" s="80"/>
      <c r="L25" s="109" t="s">
        <v>29</v>
      </c>
      <c r="M25" s="86"/>
      <c r="N25" s="86"/>
      <c r="O25" s="105"/>
      <c r="P25" s="96"/>
      <c r="Q25" s="96"/>
      <c r="R25" s="108"/>
      <c r="S25" s="80"/>
    </row>
    <row r="26" spans="1:19" ht="19.75" customHeight="1" x14ac:dyDescent="0.15">
      <c r="A26" s="75" t="s">
        <v>72</v>
      </c>
      <c r="B26" s="80"/>
      <c r="C26" s="80"/>
      <c r="D26" s="80"/>
      <c r="E26" s="80"/>
      <c r="F26" s="80"/>
      <c r="G26" s="80"/>
      <c r="H26" s="80"/>
      <c r="I26" s="80"/>
      <c r="J26" s="80"/>
      <c r="K26" s="80"/>
      <c r="L26" s="80"/>
      <c r="M26" s="80"/>
      <c r="N26" s="80"/>
      <c r="O26" s="112" t="s">
        <v>4</v>
      </c>
      <c r="P26" s="80"/>
      <c r="Q26" s="80"/>
      <c r="R26" s="16" t="s">
        <v>68</v>
      </c>
      <c r="S26" s="16" t="s">
        <v>0</v>
      </c>
    </row>
    <row r="27" spans="1:19" ht="16" customHeight="1" x14ac:dyDescent="0.15">
      <c r="A27" s="108" t="s">
        <v>2</v>
      </c>
      <c r="B27" s="80"/>
      <c r="C27" s="80"/>
      <c r="D27" s="80"/>
      <c r="E27" s="80"/>
      <c r="F27" s="80"/>
      <c r="G27" s="80"/>
      <c r="H27" s="80"/>
      <c r="I27" s="80"/>
      <c r="J27" s="80"/>
      <c r="K27" s="80"/>
      <c r="L27" s="80"/>
      <c r="M27" s="80"/>
      <c r="N27" s="80"/>
      <c r="O27" s="105"/>
      <c r="P27" s="96"/>
      <c r="Q27" s="96"/>
      <c r="R27" s="9">
        <v>3.5</v>
      </c>
      <c r="S27" s="22">
        <f>+O27*R27</f>
        <v>0</v>
      </c>
    </row>
    <row r="28" spans="1:19" ht="16" customHeight="1" x14ac:dyDescent="0.15">
      <c r="A28" s="108" t="s">
        <v>80</v>
      </c>
      <c r="B28" s="80"/>
      <c r="C28" s="80"/>
      <c r="D28" s="80"/>
      <c r="E28" s="80"/>
      <c r="F28" s="80"/>
      <c r="G28" s="80"/>
      <c r="H28" s="80"/>
      <c r="I28" s="80"/>
      <c r="J28" s="80"/>
      <c r="K28" s="80"/>
      <c r="L28" s="80"/>
      <c r="M28" s="80"/>
      <c r="N28" s="80"/>
      <c r="O28" s="105"/>
      <c r="P28" s="96"/>
      <c r="Q28" s="96"/>
      <c r="R28" s="9">
        <v>2.9</v>
      </c>
      <c r="S28" s="22">
        <f>+O28*R28</f>
        <v>0</v>
      </c>
    </row>
    <row r="29" spans="1:19" ht="16" customHeight="1" x14ac:dyDescent="0.15">
      <c r="A29" s="113" t="s">
        <v>78</v>
      </c>
      <c r="B29" s="76"/>
      <c r="C29" s="76"/>
      <c r="D29" s="114" t="s">
        <v>21</v>
      </c>
      <c r="E29" s="86"/>
      <c r="F29" s="86"/>
      <c r="G29" s="86"/>
      <c r="H29" s="95"/>
      <c r="I29" s="96"/>
      <c r="J29" s="96"/>
      <c r="K29" s="96"/>
      <c r="L29" s="96"/>
      <c r="M29" s="96"/>
      <c r="N29" s="96"/>
      <c r="O29" s="105"/>
      <c r="P29" s="96"/>
      <c r="Q29" s="96"/>
      <c r="R29" s="9">
        <v>0.75</v>
      </c>
      <c r="S29" s="22">
        <f>+O29*R29</f>
        <v>0</v>
      </c>
    </row>
    <row r="30" spans="1:19" ht="16" customHeight="1" x14ac:dyDescent="0.15">
      <c r="A30" s="108" t="s">
        <v>13</v>
      </c>
      <c r="B30" s="80"/>
      <c r="C30" s="80"/>
      <c r="D30" s="80"/>
      <c r="E30" s="80"/>
      <c r="F30" s="80"/>
      <c r="G30" s="80"/>
      <c r="H30" s="80"/>
      <c r="I30" s="80"/>
      <c r="J30" s="80"/>
      <c r="K30" s="80"/>
      <c r="L30" s="80"/>
      <c r="M30" s="80"/>
      <c r="N30" s="80"/>
      <c r="O30" s="105"/>
      <c r="P30" s="96"/>
      <c r="Q30" s="96"/>
      <c r="R30" s="8"/>
      <c r="S30" s="23">
        <f>+O30*R30</f>
        <v>0</v>
      </c>
    </row>
    <row r="31" spans="1:19" ht="15.25" customHeight="1" x14ac:dyDescent="0.15">
      <c r="A31" s="165" t="s">
        <v>67</v>
      </c>
      <c r="B31" s="151"/>
      <c r="C31" s="151"/>
      <c r="D31" s="151"/>
      <c r="E31" s="151"/>
      <c r="F31" s="151"/>
      <c r="G31" s="151"/>
      <c r="H31" s="151"/>
      <c r="I31" s="151"/>
      <c r="J31" s="151"/>
      <c r="K31" s="166"/>
      <c r="L31" s="112" t="s">
        <v>64</v>
      </c>
      <c r="M31" s="168" t="s">
        <v>68</v>
      </c>
      <c r="N31" s="166"/>
      <c r="O31" s="169" t="s">
        <v>61</v>
      </c>
      <c r="P31" s="117"/>
      <c r="Q31" s="117"/>
      <c r="R31" s="119"/>
      <c r="S31" s="112" t="s">
        <v>0</v>
      </c>
    </row>
    <row r="32" spans="1:19" ht="15.25" customHeight="1" x14ac:dyDescent="0.15">
      <c r="A32" s="153"/>
      <c r="B32" s="74"/>
      <c r="C32" s="74"/>
      <c r="D32" s="74"/>
      <c r="E32" s="74"/>
      <c r="F32" s="74"/>
      <c r="G32" s="74"/>
      <c r="H32" s="74"/>
      <c r="I32" s="74"/>
      <c r="J32" s="74"/>
      <c r="K32" s="167"/>
      <c r="L32" s="80"/>
      <c r="M32" s="144"/>
      <c r="N32" s="161"/>
      <c r="O32" s="112" t="s">
        <v>35</v>
      </c>
      <c r="P32" s="80"/>
      <c r="Q32" s="80"/>
      <c r="R32" s="16" t="s">
        <v>40</v>
      </c>
      <c r="S32" s="80"/>
    </row>
    <row r="33" spans="1:19" ht="16" customHeight="1" x14ac:dyDescent="0.15">
      <c r="A33" s="113" t="s">
        <v>37</v>
      </c>
      <c r="B33" s="86"/>
      <c r="C33" s="86"/>
      <c r="D33" s="86"/>
      <c r="E33" s="86"/>
      <c r="F33" s="86"/>
      <c r="G33" s="86"/>
      <c r="H33" s="86"/>
      <c r="I33" s="86"/>
      <c r="J33" s="86"/>
      <c r="K33" s="164"/>
      <c r="L33" s="8"/>
      <c r="M33" s="162">
        <v>170</v>
      </c>
      <c r="N33" s="163"/>
      <c r="O33" s="122"/>
      <c r="P33" s="96"/>
      <c r="Q33" s="96"/>
      <c r="R33" s="8"/>
      <c r="S33" s="22">
        <f>IF(((+L33*M33)-O33-R33)&lt;0,0,(+L33*M33)-O33-R33)</f>
        <v>0</v>
      </c>
    </row>
    <row r="34" spans="1:19" ht="16" customHeight="1" x14ac:dyDescent="0.15">
      <c r="A34" s="113" t="s">
        <v>16</v>
      </c>
      <c r="B34" s="86"/>
      <c r="C34" s="86"/>
      <c r="D34" s="86"/>
      <c r="E34" s="86"/>
      <c r="F34" s="86"/>
      <c r="G34" s="86"/>
      <c r="H34" s="86"/>
      <c r="I34" s="86"/>
      <c r="J34" s="86"/>
      <c r="K34" s="164"/>
      <c r="L34" s="8"/>
      <c r="M34" s="162">
        <v>260</v>
      </c>
      <c r="N34" s="163"/>
      <c r="O34" s="122"/>
      <c r="P34" s="96"/>
      <c r="Q34" s="96"/>
      <c r="R34" s="8"/>
      <c r="S34" s="22">
        <f>IF(((+L34*M34)-O34-R34)&lt;0,0,(+L34*M34)-O34-R34)</f>
        <v>0</v>
      </c>
    </row>
    <row r="35" spans="1:19" ht="16" customHeight="1" x14ac:dyDescent="0.15">
      <c r="A35" s="160" t="s">
        <v>85</v>
      </c>
      <c r="B35" s="73"/>
      <c r="C35" s="73"/>
      <c r="D35" s="73"/>
      <c r="E35" s="73"/>
      <c r="F35" s="73"/>
      <c r="G35" s="73"/>
      <c r="H35" s="73"/>
      <c r="I35" s="73"/>
      <c r="J35" s="73"/>
      <c r="K35" s="161"/>
      <c r="L35" s="8"/>
      <c r="M35" s="162">
        <v>425</v>
      </c>
      <c r="N35" s="163"/>
      <c r="O35" s="122"/>
      <c r="P35" s="96"/>
      <c r="Q35" s="96"/>
      <c r="R35" s="8"/>
      <c r="S35" s="22">
        <f>IF(((+L35*M35)-O35-R35)&lt;0,0,(+L35*M35)-O35-R35)</f>
        <v>0</v>
      </c>
    </row>
    <row r="36" spans="1:19" ht="15.25" customHeight="1" x14ac:dyDescent="0.15">
      <c r="A36" s="108" t="s">
        <v>87</v>
      </c>
      <c r="B36" s="80"/>
      <c r="C36" s="80"/>
      <c r="D36" s="80"/>
      <c r="E36" s="80"/>
      <c r="F36" s="80"/>
      <c r="G36" s="80"/>
      <c r="H36" s="80"/>
      <c r="I36" s="80"/>
      <c r="J36" s="80"/>
      <c r="K36" s="80"/>
      <c r="L36" s="80"/>
      <c r="M36" s="80"/>
      <c r="N36" s="80"/>
      <c r="O36" s="80"/>
      <c r="P36" s="80"/>
      <c r="Q36" s="80"/>
      <c r="R36" s="80"/>
      <c r="S36" s="80"/>
    </row>
    <row r="37" spans="1:19" ht="19" customHeight="1" x14ac:dyDescent="0.15">
      <c r="A37" s="75" t="s">
        <v>23</v>
      </c>
      <c r="B37" s="80"/>
      <c r="C37" s="80"/>
      <c r="D37" s="80"/>
      <c r="E37" s="80"/>
      <c r="F37" s="80"/>
      <c r="G37" s="80"/>
      <c r="H37" s="80"/>
      <c r="I37" s="80"/>
      <c r="J37" s="80"/>
      <c r="K37" s="80"/>
      <c r="L37" s="80"/>
      <c r="M37" s="80"/>
      <c r="N37" s="80"/>
      <c r="O37" s="80"/>
      <c r="P37" s="80"/>
      <c r="Q37" s="80"/>
      <c r="R37" s="80"/>
      <c r="S37" s="80"/>
    </row>
    <row r="38" spans="1:19" ht="16" customHeight="1" x14ac:dyDescent="0.15">
      <c r="A38" s="101" t="s">
        <v>45</v>
      </c>
      <c r="B38" s="100"/>
      <c r="C38" s="100"/>
      <c r="D38" s="100"/>
      <c r="E38" s="100"/>
      <c r="F38" s="100"/>
      <c r="G38" s="100"/>
      <c r="H38" s="100"/>
      <c r="I38" s="100"/>
      <c r="J38" s="100"/>
      <c r="K38" s="99" t="s">
        <v>60</v>
      </c>
      <c r="L38" s="100"/>
      <c r="M38" s="99" t="s">
        <v>56</v>
      </c>
      <c r="N38" s="100"/>
      <c r="O38" s="100"/>
      <c r="P38" s="100"/>
      <c r="Q38" s="100"/>
      <c r="R38" s="14" t="s">
        <v>58</v>
      </c>
      <c r="S38" s="14" t="s">
        <v>18</v>
      </c>
    </row>
    <row r="39" spans="1:19" ht="16" customHeight="1" x14ac:dyDescent="0.15">
      <c r="A39" s="141" t="s">
        <v>28</v>
      </c>
      <c r="B39" s="92"/>
      <c r="C39" s="92"/>
      <c r="D39" s="92"/>
      <c r="E39" s="92"/>
      <c r="F39" s="92"/>
      <c r="G39" s="92"/>
      <c r="H39" s="92"/>
      <c r="I39" s="92"/>
      <c r="J39" s="92"/>
      <c r="K39" s="142"/>
      <c r="L39" s="92"/>
      <c r="M39" s="143" t="s">
        <v>14</v>
      </c>
      <c r="N39" s="144"/>
      <c r="O39" s="17" t="s">
        <v>3</v>
      </c>
      <c r="P39" s="145" t="s">
        <v>7</v>
      </c>
      <c r="Q39" s="73"/>
      <c r="R39" s="15" t="s">
        <v>48</v>
      </c>
      <c r="S39" s="15" t="s">
        <v>46</v>
      </c>
    </row>
    <row r="40" spans="1:19" ht="16" customHeight="1" x14ac:dyDescent="0.15">
      <c r="A40" s="96"/>
      <c r="B40" s="96"/>
      <c r="C40" s="96"/>
      <c r="D40" s="96"/>
      <c r="E40" s="96"/>
      <c r="F40" s="96"/>
      <c r="G40" s="96"/>
      <c r="H40" s="96"/>
      <c r="I40" s="96"/>
      <c r="J40" s="96"/>
      <c r="K40" s="171"/>
      <c r="L40" s="172"/>
      <c r="M40" s="173"/>
      <c r="N40" s="174"/>
      <c r="O40" s="18" t="s">
        <v>3</v>
      </c>
      <c r="P40" s="139"/>
      <c r="Q40" s="140"/>
      <c r="R40" s="7"/>
      <c r="S40" s="8"/>
    </row>
    <row r="41" spans="1:19" ht="15.25" customHeight="1" x14ac:dyDescent="0.15">
      <c r="A41" s="96"/>
      <c r="B41" s="96"/>
      <c r="C41" s="96"/>
      <c r="D41" s="96"/>
      <c r="E41" s="96"/>
      <c r="F41" s="96"/>
      <c r="G41" s="96"/>
      <c r="H41" s="96"/>
      <c r="I41" s="96"/>
      <c r="J41" s="96"/>
      <c r="K41" s="122"/>
      <c r="L41" s="172"/>
      <c r="M41" s="173"/>
      <c r="N41" s="174"/>
      <c r="O41" s="18" t="s">
        <v>3</v>
      </c>
      <c r="P41" s="139"/>
      <c r="Q41" s="140"/>
      <c r="R41" s="7"/>
      <c r="S41" s="8"/>
    </row>
    <row r="42" spans="1:19" ht="16" customHeight="1" x14ac:dyDescent="0.15">
      <c r="A42" s="96"/>
      <c r="B42" s="96"/>
      <c r="C42" s="96"/>
      <c r="D42" s="96"/>
      <c r="E42" s="96"/>
      <c r="F42" s="96"/>
      <c r="G42" s="96"/>
      <c r="H42" s="96"/>
      <c r="I42" s="96"/>
      <c r="J42" s="96"/>
      <c r="K42" s="122"/>
      <c r="L42" s="172"/>
      <c r="M42" s="173"/>
      <c r="N42" s="174"/>
      <c r="O42" s="18" t="s">
        <v>3</v>
      </c>
      <c r="P42" s="139"/>
      <c r="Q42" s="140"/>
      <c r="R42" s="7"/>
      <c r="S42" s="8"/>
    </row>
    <row r="43" spans="1:19" ht="16" customHeight="1" x14ac:dyDescent="0.15">
      <c r="A43" s="96"/>
      <c r="B43" s="96"/>
      <c r="C43" s="96"/>
      <c r="D43" s="96"/>
      <c r="E43" s="96"/>
      <c r="F43" s="96"/>
      <c r="G43" s="96"/>
      <c r="H43" s="96"/>
      <c r="I43" s="96"/>
      <c r="J43" s="96"/>
      <c r="K43" s="122"/>
      <c r="L43" s="172"/>
      <c r="M43" s="173"/>
      <c r="N43" s="174"/>
      <c r="O43" s="18" t="s">
        <v>3</v>
      </c>
      <c r="P43" s="139"/>
      <c r="Q43" s="140"/>
      <c r="R43" s="7"/>
      <c r="S43" s="8"/>
    </row>
    <row r="44" spans="1:19" ht="15.25" customHeight="1" x14ac:dyDescent="0.15">
      <c r="A44" s="75" t="s">
        <v>55</v>
      </c>
      <c r="B44" s="80"/>
      <c r="C44" s="80"/>
      <c r="D44" s="80"/>
      <c r="E44" s="80"/>
      <c r="F44" s="80"/>
      <c r="G44" s="80"/>
      <c r="H44" s="80"/>
      <c r="I44" s="80"/>
      <c r="J44" s="80"/>
      <c r="K44" s="19"/>
      <c r="L44" s="19"/>
      <c r="M44" s="112" t="s">
        <v>17</v>
      </c>
      <c r="N44" s="80"/>
      <c r="O44" s="80"/>
      <c r="P44" s="80"/>
      <c r="Q44" s="80"/>
      <c r="R44" s="80"/>
      <c r="S44" s="112" t="s">
        <v>0</v>
      </c>
    </row>
    <row r="45" spans="1:19" ht="16" customHeight="1" x14ac:dyDescent="0.15">
      <c r="A45" s="80"/>
      <c r="B45" s="80"/>
      <c r="C45" s="80"/>
      <c r="D45" s="80"/>
      <c r="E45" s="80"/>
      <c r="F45" s="80"/>
      <c r="G45" s="80"/>
      <c r="H45" s="80"/>
      <c r="I45" s="80"/>
      <c r="J45" s="80"/>
      <c r="K45" s="15" t="s">
        <v>64</v>
      </c>
      <c r="L45" s="15" t="s">
        <v>70</v>
      </c>
      <c r="M45" s="112" t="s">
        <v>53</v>
      </c>
      <c r="N45" s="80"/>
      <c r="O45" s="112" t="s">
        <v>35</v>
      </c>
      <c r="P45" s="80"/>
      <c r="Q45" s="80"/>
      <c r="R45" s="16" t="s">
        <v>40</v>
      </c>
      <c r="S45" s="80"/>
    </row>
    <row r="46" spans="1:19" ht="16" customHeight="1" x14ac:dyDescent="0.15">
      <c r="A46" s="113"/>
      <c r="B46" s="150" t="s">
        <v>20</v>
      </c>
      <c r="C46" s="151"/>
      <c r="D46" s="151"/>
      <c r="E46" s="108" t="s">
        <v>32</v>
      </c>
      <c r="F46" s="80"/>
      <c r="G46" s="80"/>
      <c r="H46" s="80"/>
      <c r="I46" s="80"/>
      <c r="J46" s="80"/>
      <c r="K46" s="6"/>
      <c r="L46" s="9">
        <v>560</v>
      </c>
      <c r="M46" s="122"/>
      <c r="N46" s="96"/>
      <c r="O46" s="122"/>
      <c r="P46" s="96"/>
      <c r="Q46" s="96"/>
      <c r="R46" s="8"/>
      <c r="S46" s="22">
        <f>IF(((K46*L46)-M46-O46-R46)&lt;0,0,((K46*L46)-M46-O46-R46))</f>
        <v>0</v>
      </c>
    </row>
    <row r="47" spans="1:19" ht="16" customHeight="1" x14ac:dyDescent="0.15">
      <c r="A47" s="76"/>
      <c r="B47" s="151"/>
      <c r="C47" s="151"/>
      <c r="D47" s="151"/>
      <c r="E47" s="108" t="s">
        <v>47</v>
      </c>
      <c r="F47" s="80"/>
      <c r="G47" s="80"/>
      <c r="H47" s="80"/>
      <c r="I47" s="80"/>
      <c r="J47" s="80"/>
      <c r="K47" s="6"/>
      <c r="L47" s="8"/>
      <c r="M47" s="122"/>
      <c r="N47" s="96"/>
      <c r="O47" s="122"/>
      <c r="P47" s="96"/>
      <c r="Q47" s="96"/>
      <c r="R47" s="8"/>
      <c r="S47" s="22">
        <f>IF(((K47*L47)-M47-O47-R47)&lt;0,0,((K47*L47)-M47-O47-R47))</f>
        <v>0</v>
      </c>
    </row>
    <row r="48" spans="1:19" ht="16" customHeight="1" x14ac:dyDescent="0.15">
      <c r="A48" s="76"/>
      <c r="B48" s="151"/>
      <c r="C48" s="151"/>
      <c r="D48" s="151"/>
      <c r="E48" s="108" t="s">
        <v>81</v>
      </c>
      <c r="F48" s="80"/>
      <c r="G48" s="80"/>
      <c r="H48" s="80"/>
      <c r="I48" s="80"/>
      <c r="J48" s="80"/>
      <c r="K48" s="6"/>
      <c r="L48" s="8"/>
      <c r="M48" s="122"/>
      <c r="N48" s="96"/>
      <c r="O48" s="122"/>
      <c r="P48" s="96"/>
      <c r="Q48" s="96"/>
      <c r="R48" s="8"/>
      <c r="S48" s="22">
        <f>IF(((K48*L48)-M48-O48-R48)&lt;0,0,((K48*L48)-M48-O48-R48))</f>
        <v>0</v>
      </c>
    </row>
    <row r="49" spans="1:19" ht="16.75" customHeight="1" x14ac:dyDescent="0.15">
      <c r="A49" s="76"/>
      <c r="B49" s="151"/>
      <c r="C49" s="151"/>
      <c r="D49" s="151"/>
      <c r="E49" s="95"/>
      <c r="F49" s="96"/>
      <c r="G49" s="96"/>
      <c r="H49" s="96"/>
      <c r="I49" s="96"/>
      <c r="J49" s="96"/>
      <c r="K49" s="6"/>
      <c r="L49" s="8"/>
      <c r="M49" s="122"/>
      <c r="N49" s="96"/>
      <c r="O49" s="122"/>
      <c r="P49" s="96"/>
      <c r="Q49" s="96"/>
      <c r="R49" s="8"/>
      <c r="S49" s="22">
        <f>IF(((K49*L49)-M49-O49-R49)&lt;0,0,((K49*L49)-M49-O49-R49))</f>
        <v>0</v>
      </c>
    </row>
    <row r="50" spans="1:19" ht="15.25" customHeight="1" x14ac:dyDescent="0.15">
      <c r="A50" s="147" t="s">
        <v>27</v>
      </c>
      <c r="B50" s="100"/>
      <c r="C50" s="100"/>
      <c r="D50" s="100"/>
      <c r="E50" s="100"/>
      <c r="F50" s="100"/>
      <c r="G50" s="100"/>
      <c r="H50" s="100"/>
      <c r="I50" s="100"/>
      <c r="J50" s="100"/>
      <c r="K50" s="100"/>
      <c r="L50" s="100"/>
      <c r="M50" s="100"/>
      <c r="N50" s="100"/>
      <c r="O50" s="100"/>
      <c r="P50" s="100"/>
      <c r="Q50" s="100"/>
      <c r="R50" s="100"/>
      <c r="S50" s="100"/>
    </row>
    <row r="51" spans="1:19" ht="15.25" customHeight="1" x14ac:dyDescent="0.15">
      <c r="A51" s="148" t="s">
        <v>24</v>
      </c>
      <c r="B51" s="149"/>
      <c r="C51" s="149"/>
      <c r="D51" s="149"/>
      <c r="E51" s="149"/>
      <c r="F51" s="149"/>
      <c r="G51" s="149"/>
      <c r="H51" s="149"/>
      <c r="I51" s="149"/>
      <c r="J51" s="149"/>
      <c r="K51" s="149"/>
      <c r="L51" s="149"/>
      <c r="M51" s="149"/>
      <c r="N51" s="149"/>
      <c r="O51" s="149"/>
      <c r="P51" s="149"/>
      <c r="Q51" s="149"/>
      <c r="R51" s="149"/>
      <c r="S51" s="149"/>
    </row>
    <row r="52" spans="1:19" ht="15.25" customHeight="1" x14ac:dyDescent="0.15">
      <c r="A52" s="141" t="s">
        <v>89</v>
      </c>
      <c r="B52" s="92"/>
      <c r="C52" s="92"/>
      <c r="D52" s="92"/>
      <c r="E52" s="92"/>
      <c r="F52" s="92"/>
      <c r="G52" s="92"/>
      <c r="H52" s="92"/>
      <c r="I52" s="92"/>
      <c r="J52" s="92"/>
      <c r="K52" s="92"/>
      <c r="L52" s="92"/>
      <c r="M52" s="92"/>
      <c r="N52" s="92"/>
      <c r="O52" s="92"/>
      <c r="P52" s="92"/>
      <c r="Q52" s="92"/>
      <c r="R52" s="92"/>
      <c r="S52" s="92"/>
    </row>
    <row r="53" spans="1:19" ht="19.75" customHeight="1" x14ac:dyDescent="0.15">
      <c r="A53" s="75" t="s">
        <v>84</v>
      </c>
      <c r="B53" s="80"/>
      <c r="C53" s="80"/>
      <c r="D53" s="80"/>
      <c r="E53" s="80"/>
      <c r="F53" s="80"/>
      <c r="G53" s="80"/>
      <c r="H53" s="80"/>
      <c r="I53" s="80"/>
      <c r="J53" s="80"/>
      <c r="K53" s="80"/>
      <c r="L53" s="80"/>
      <c r="M53" s="80"/>
      <c r="N53" s="80"/>
      <c r="O53" s="112" t="s">
        <v>64</v>
      </c>
      <c r="P53" s="80"/>
      <c r="Q53" s="80"/>
      <c r="R53" s="16" t="s">
        <v>68</v>
      </c>
      <c r="S53" s="16" t="s">
        <v>0</v>
      </c>
    </row>
    <row r="54" spans="1:19" ht="16" customHeight="1" x14ac:dyDescent="0.15">
      <c r="A54" s="108" t="s">
        <v>54</v>
      </c>
      <c r="B54" s="80"/>
      <c r="C54" s="80"/>
      <c r="D54" s="80"/>
      <c r="E54" s="80"/>
      <c r="F54" s="80"/>
      <c r="G54" s="80"/>
      <c r="H54" s="80"/>
      <c r="I54" s="80"/>
      <c r="J54" s="80"/>
      <c r="K54" s="80"/>
      <c r="L54" s="80"/>
      <c r="M54" s="80"/>
      <c r="N54" s="80"/>
      <c r="O54" s="105"/>
      <c r="P54" s="96"/>
      <c r="Q54" s="96"/>
      <c r="R54" s="10" t="s">
        <v>65</v>
      </c>
      <c r="S54" s="22">
        <f>+O54*R54</f>
        <v>0</v>
      </c>
    </row>
    <row r="55" spans="1:19" ht="21.25" customHeight="1" x14ac:dyDescent="0.15">
      <c r="A55" s="75" t="s">
        <v>76</v>
      </c>
      <c r="B55" s="80"/>
      <c r="C55" s="80"/>
      <c r="D55" s="80"/>
      <c r="E55" s="80"/>
      <c r="F55" s="80"/>
      <c r="G55" s="80"/>
      <c r="H55" s="80"/>
      <c r="I55" s="80"/>
      <c r="J55" s="80"/>
      <c r="K55" s="80"/>
      <c r="L55" s="80"/>
      <c r="M55" s="80"/>
      <c r="N55" s="80"/>
      <c r="O55" s="112" t="s">
        <v>64</v>
      </c>
      <c r="P55" s="80"/>
      <c r="Q55" s="80"/>
      <c r="R55" s="16" t="s">
        <v>68</v>
      </c>
      <c r="S55" s="16" t="s">
        <v>0</v>
      </c>
    </row>
    <row r="56" spans="1:19" ht="16" customHeight="1" x14ac:dyDescent="0.15">
      <c r="A56" s="108" t="s">
        <v>5</v>
      </c>
      <c r="B56" s="80"/>
      <c r="C56" s="80"/>
      <c r="D56" s="80"/>
      <c r="E56" s="80"/>
      <c r="F56" s="80"/>
      <c r="G56" s="80"/>
      <c r="H56" s="80"/>
      <c r="I56" s="80"/>
      <c r="J56" s="80"/>
      <c r="K56" s="80"/>
      <c r="L56" s="80"/>
      <c r="M56" s="80"/>
      <c r="N56" s="80"/>
      <c r="O56" s="105"/>
      <c r="P56" s="96"/>
      <c r="Q56" s="96"/>
      <c r="R56" s="10" t="s">
        <v>6</v>
      </c>
      <c r="S56" s="22">
        <f>+O56*R56</f>
        <v>0</v>
      </c>
    </row>
    <row r="57" spans="1:19" ht="21.25" customHeight="1" x14ac:dyDescent="0.15">
      <c r="A57" s="75" t="s">
        <v>51</v>
      </c>
      <c r="B57" s="80"/>
      <c r="C57" s="80"/>
      <c r="D57" s="80"/>
      <c r="E57" s="80"/>
      <c r="F57" s="80"/>
      <c r="G57" s="80"/>
      <c r="H57" s="80"/>
      <c r="I57" s="80"/>
      <c r="J57" s="80"/>
      <c r="K57" s="80"/>
      <c r="L57" s="80"/>
      <c r="M57" s="80"/>
      <c r="N57" s="80"/>
      <c r="O57" s="80"/>
      <c r="P57" s="80"/>
      <c r="Q57" s="80"/>
      <c r="R57" s="14" t="s">
        <v>49</v>
      </c>
      <c r="S57" s="14" t="s">
        <v>18</v>
      </c>
    </row>
    <row r="58" spans="1:19" ht="16" customHeight="1" x14ac:dyDescent="0.15">
      <c r="A58" s="75" t="s">
        <v>75</v>
      </c>
      <c r="B58" s="80"/>
      <c r="C58" s="80"/>
      <c r="D58" s="80"/>
      <c r="E58" s="80"/>
      <c r="F58" s="80"/>
      <c r="G58" s="80"/>
      <c r="H58" s="80"/>
      <c r="I58" s="80"/>
      <c r="J58" s="80"/>
      <c r="K58" s="80"/>
      <c r="L58" s="80"/>
      <c r="M58" s="80"/>
      <c r="N58" s="80"/>
      <c r="O58" s="80"/>
      <c r="P58" s="80"/>
      <c r="Q58" s="80"/>
      <c r="R58" s="15" t="s">
        <v>48</v>
      </c>
      <c r="S58" s="15" t="s">
        <v>46</v>
      </c>
    </row>
    <row r="59" spans="1:19" ht="16.75" customHeight="1" x14ac:dyDescent="0.15">
      <c r="A59" s="95"/>
      <c r="B59" s="96"/>
      <c r="C59" s="96"/>
      <c r="D59" s="96"/>
      <c r="E59" s="96"/>
      <c r="F59" s="96"/>
      <c r="G59" s="96"/>
      <c r="H59" s="96"/>
      <c r="I59" s="96"/>
      <c r="J59" s="96"/>
      <c r="K59" s="96"/>
      <c r="L59" s="96"/>
      <c r="M59" s="96"/>
      <c r="N59" s="96"/>
      <c r="O59" s="96"/>
      <c r="P59" s="96"/>
      <c r="Q59" s="96"/>
      <c r="R59" s="7"/>
      <c r="S59" s="8"/>
    </row>
    <row r="60" spans="1:19" ht="16.75" customHeight="1" x14ac:dyDescent="0.15">
      <c r="A60" s="95"/>
      <c r="B60" s="96"/>
      <c r="C60" s="96"/>
      <c r="D60" s="96"/>
      <c r="E60" s="96"/>
      <c r="F60" s="96"/>
      <c r="G60" s="96"/>
      <c r="H60" s="96"/>
      <c r="I60" s="96"/>
      <c r="J60" s="96"/>
      <c r="K60" s="96"/>
      <c r="L60" s="96"/>
      <c r="M60" s="96"/>
      <c r="N60" s="96"/>
      <c r="O60" s="96"/>
      <c r="P60" s="96"/>
      <c r="Q60" s="96"/>
      <c r="R60" s="7"/>
      <c r="S60" s="8"/>
    </row>
    <row r="61" spans="1:19" ht="16.75" customHeight="1" x14ac:dyDescent="0.15">
      <c r="A61" s="95"/>
      <c r="B61" s="96"/>
      <c r="C61" s="96"/>
      <c r="D61" s="96"/>
      <c r="E61" s="96"/>
      <c r="F61" s="96"/>
      <c r="G61" s="96"/>
      <c r="H61" s="96"/>
      <c r="I61" s="96"/>
      <c r="J61" s="96"/>
      <c r="K61" s="96"/>
      <c r="L61" s="96"/>
      <c r="M61" s="96"/>
      <c r="N61" s="96"/>
      <c r="O61" s="96"/>
      <c r="P61" s="96"/>
      <c r="Q61" s="96"/>
      <c r="R61" s="7"/>
      <c r="S61" s="8"/>
    </row>
    <row r="62" spans="1:19" ht="16.75" customHeight="1" x14ac:dyDescent="0.15">
      <c r="A62" s="95"/>
      <c r="B62" s="96"/>
      <c r="C62" s="96"/>
      <c r="D62" s="96"/>
      <c r="E62" s="96"/>
      <c r="F62" s="96"/>
      <c r="G62" s="96"/>
      <c r="H62" s="96"/>
      <c r="I62" s="96"/>
      <c r="J62" s="96"/>
      <c r="K62" s="96"/>
      <c r="L62" s="96"/>
      <c r="M62" s="96"/>
      <c r="N62" s="96"/>
      <c r="O62" s="96"/>
      <c r="P62" s="96"/>
      <c r="Q62" s="96"/>
      <c r="R62" s="7"/>
      <c r="S62" s="8"/>
    </row>
    <row r="63" spans="1:19" ht="19" customHeight="1" x14ac:dyDescent="0.15">
      <c r="A63" s="75" t="s">
        <v>31</v>
      </c>
      <c r="B63" s="80"/>
      <c r="C63" s="80"/>
      <c r="D63" s="80"/>
      <c r="E63" s="80"/>
      <c r="F63" s="80"/>
      <c r="G63" s="80"/>
      <c r="H63" s="80"/>
      <c r="I63" s="80"/>
      <c r="J63" s="80"/>
      <c r="K63" s="80"/>
      <c r="L63" s="80"/>
      <c r="M63" s="80"/>
      <c r="N63" s="80"/>
      <c r="O63" s="80"/>
      <c r="P63" s="80"/>
      <c r="Q63" s="80"/>
      <c r="R63" s="80"/>
      <c r="S63" s="21">
        <f>+S24+SUM(S27:S30)+SUM(S33:S35)+SUM(S46:S49)+S54+S56+SUM(S40:S43)+SUM(S59:S62)</f>
        <v>0</v>
      </c>
    </row>
    <row r="64" spans="1:19" ht="18.25" customHeight="1" x14ac:dyDescent="0.15">
      <c r="A64" s="108" t="s">
        <v>8</v>
      </c>
      <c r="B64" s="80"/>
      <c r="C64" s="80"/>
      <c r="D64" s="80"/>
      <c r="E64" s="80"/>
      <c r="F64" s="80"/>
      <c r="G64" s="80"/>
      <c r="H64" s="95"/>
      <c r="I64" s="96"/>
      <c r="J64" s="96"/>
      <c r="K64" s="96"/>
      <c r="L64" s="96"/>
      <c r="M64" s="96"/>
      <c r="N64" s="96"/>
      <c r="O64" s="96"/>
      <c r="P64" s="96"/>
      <c r="Q64" s="96"/>
      <c r="R64" s="96"/>
      <c r="S64" s="8"/>
    </row>
    <row r="65" spans="1:19" ht="16" customHeight="1" x14ac:dyDescent="0.15">
      <c r="A65" s="108" t="s">
        <v>30</v>
      </c>
      <c r="B65" s="80"/>
      <c r="C65" s="80"/>
      <c r="D65" s="80"/>
      <c r="E65" s="80"/>
      <c r="F65" s="80"/>
      <c r="G65" s="80"/>
      <c r="H65" s="95"/>
      <c r="I65" s="96"/>
      <c r="J65" s="96"/>
      <c r="K65" s="96"/>
      <c r="L65" s="96"/>
      <c r="M65" s="96"/>
      <c r="N65" s="96"/>
      <c r="O65" s="96"/>
      <c r="P65" s="96"/>
      <c r="Q65" s="96"/>
      <c r="R65" s="96"/>
      <c r="S65" s="8"/>
    </row>
    <row r="66" spans="1:19" ht="19" customHeight="1" x14ac:dyDescent="0.15">
      <c r="A66" s="75" t="s">
        <v>57</v>
      </c>
      <c r="B66" s="80"/>
      <c r="C66" s="80"/>
      <c r="D66" s="80"/>
      <c r="E66" s="80"/>
      <c r="F66" s="80"/>
      <c r="G66" s="80"/>
      <c r="H66" s="80"/>
      <c r="I66" s="80"/>
      <c r="J66" s="80"/>
      <c r="K66" s="80"/>
      <c r="L66" s="80"/>
      <c r="M66" s="80"/>
      <c r="N66" s="80"/>
      <c r="O66" s="80"/>
      <c r="P66" s="80"/>
      <c r="Q66" s="80"/>
      <c r="R66" s="80"/>
      <c r="S66" s="21">
        <f>+S63-SUM(S64:S65)</f>
        <v>0</v>
      </c>
    </row>
    <row r="67" spans="1:19" ht="10.75" customHeight="1" x14ac:dyDescent="0.15">
      <c r="A67" s="85"/>
      <c r="B67" s="86"/>
      <c r="C67" s="86"/>
      <c r="D67" s="86"/>
      <c r="E67" s="86"/>
      <c r="F67" s="86"/>
      <c r="G67" s="86"/>
      <c r="H67" s="86"/>
      <c r="I67" s="86"/>
      <c r="J67" s="86"/>
      <c r="K67" s="86"/>
      <c r="L67" s="86"/>
      <c r="M67" s="86"/>
      <c r="N67" s="86"/>
      <c r="O67" s="86"/>
      <c r="P67" s="86"/>
      <c r="Q67" s="86"/>
      <c r="R67" s="86"/>
      <c r="S67" s="86"/>
    </row>
    <row r="68" spans="1:19" ht="16.75" customHeight="1" x14ac:dyDescent="0.15">
      <c r="A68" s="11"/>
      <c r="B68" s="152" t="s">
        <v>36</v>
      </c>
      <c r="C68" s="153"/>
      <c r="D68" s="153"/>
      <c r="E68" s="153"/>
      <c r="F68" s="153"/>
      <c r="G68" s="153"/>
      <c r="H68" s="153"/>
      <c r="I68" s="153"/>
      <c r="J68" s="153"/>
      <c r="K68" s="153"/>
      <c r="L68" s="153"/>
      <c r="M68" s="20"/>
      <c r="N68" s="11"/>
      <c r="O68" s="148" t="s">
        <v>74</v>
      </c>
      <c r="P68" s="149"/>
      <c r="Q68" s="149"/>
      <c r="R68" s="149"/>
      <c r="S68" s="149"/>
    </row>
    <row r="69" spans="1:19" ht="16.75" customHeight="1" x14ac:dyDescent="0.15">
      <c r="A69" s="11"/>
      <c r="B69" s="148" t="s">
        <v>44</v>
      </c>
      <c r="C69" s="149"/>
      <c r="D69" s="11"/>
      <c r="E69" s="152" t="s">
        <v>9</v>
      </c>
      <c r="F69" s="153"/>
      <c r="G69" s="153"/>
      <c r="H69" s="158"/>
      <c r="I69" s="159"/>
      <c r="J69" s="159"/>
      <c r="K69" s="159"/>
      <c r="L69" s="159"/>
      <c r="M69" s="20"/>
      <c r="N69" s="11"/>
      <c r="O69" s="148" t="s">
        <v>52</v>
      </c>
      <c r="P69" s="149"/>
      <c r="Q69" s="149"/>
      <c r="R69" s="149"/>
      <c r="S69" s="149"/>
    </row>
    <row r="70" spans="1:19" ht="16" customHeight="1" x14ac:dyDescent="0.15">
      <c r="A70" s="147" t="s">
        <v>34</v>
      </c>
      <c r="B70" s="100"/>
      <c r="C70" s="100"/>
      <c r="D70" s="100"/>
      <c r="E70" s="147" t="s">
        <v>59</v>
      </c>
      <c r="F70" s="100"/>
      <c r="G70" s="100"/>
      <c r="H70" s="100"/>
      <c r="I70" s="100"/>
      <c r="J70" s="100"/>
      <c r="K70" s="100"/>
      <c r="L70" s="147" t="s">
        <v>22</v>
      </c>
      <c r="M70" s="100"/>
      <c r="N70" s="100"/>
      <c r="O70" s="100"/>
      <c r="P70" s="100"/>
      <c r="Q70" s="100"/>
      <c r="R70" s="100"/>
      <c r="S70" s="100"/>
    </row>
    <row r="71" spans="1:19" ht="29.5" customHeight="1" x14ac:dyDescent="0.15">
      <c r="A71" s="154"/>
      <c r="B71" s="155"/>
      <c r="C71" s="155"/>
      <c r="D71" s="155"/>
      <c r="E71" s="94"/>
      <c r="F71" s="94"/>
      <c r="G71" s="94"/>
      <c r="H71" s="94"/>
      <c r="I71" s="94"/>
      <c r="J71" s="94"/>
      <c r="K71" s="94"/>
      <c r="L71" s="94"/>
      <c r="M71" s="94"/>
      <c r="N71" s="94"/>
      <c r="O71" s="94"/>
      <c r="P71" s="94"/>
      <c r="Q71" s="94"/>
      <c r="R71" s="94"/>
      <c r="S71" s="94"/>
    </row>
    <row r="72" spans="1:19" ht="12.25" customHeight="1" x14ac:dyDescent="0.15">
      <c r="A72" s="156"/>
      <c r="B72" s="157"/>
      <c r="C72" s="157"/>
      <c r="D72" s="157"/>
      <c r="E72" s="157"/>
      <c r="F72" s="157"/>
      <c r="G72" s="157"/>
      <c r="H72" s="157"/>
      <c r="I72" s="157"/>
      <c r="J72" s="157"/>
      <c r="K72" s="157"/>
      <c r="L72" s="157"/>
      <c r="M72" s="157"/>
      <c r="N72" s="157"/>
      <c r="O72" s="157"/>
      <c r="P72" s="157"/>
      <c r="Q72" s="157"/>
      <c r="R72" s="157"/>
      <c r="S72" s="157"/>
    </row>
  </sheetData>
  <sheetProtection selectLockedCells="1"/>
  <mergeCells count="221">
    <mergeCell ref="A11:B11"/>
    <mergeCell ref="A12:B12"/>
    <mergeCell ref="A13:B13"/>
    <mergeCell ref="A14:B14"/>
    <mergeCell ref="A15:B15"/>
    <mergeCell ref="A16:B16"/>
    <mergeCell ref="C19:D19"/>
    <mergeCell ref="E5:F5"/>
    <mergeCell ref="M39:N39"/>
    <mergeCell ref="C13:D13"/>
    <mergeCell ref="C14:D14"/>
    <mergeCell ref="C15:D15"/>
    <mergeCell ref="C16:D16"/>
    <mergeCell ref="C10:D10"/>
    <mergeCell ref="C11:D11"/>
    <mergeCell ref="C12:D12"/>
    <mergeCell ref="M31:N32"/>
    <mergeCell ref="M33:N33"/>
    <mergeCell ref="M34:N34"/>
    <mergeCell ref="E13:G13"/>
    <mergeCell ref="E14:G14"/>
    <mergeCell ref="E15:G15"/>
    <mergeCell ref="E12:G12"/>
    <mergeCell ref="L12:N12"/>
    <mergeCell ref="L13:N13"/>
    <mergeCell ref="H11:J11"/>
    <mergeCell ref="H13:J13"/>
    <mergeCell ref="H20:J20"/>
    <mergeCell ref="D29:G29"/>
    <mergeCell ref="K4:L4"/>
    <mergeCell ref="K5:L5"/>
    <mergeCell ref="H12:J12"/>
    <mergeCell ref="E71:K71"/>
    <mergeCell ref="A64:G64"/>
    <mergeCell ref="A10:B10"/>
    <mergeCell ref="H10:J10"/>
    <mergeCell ref="L10:N10"/>
    <mergeCell ref="A4:B4"/>
    <mergeCell ref="A5:D5"/>
    <mergeCell ref="A6:B6"/>
    <mergeCell ref="C6:J6"/>
    <mergeCell ref="B68:L68"/>
    <mergeCell ref="A56:N56"/>
    <mergeCell ref="L23:N23"/>
    <mergeCell ref="K41:L41"/>
    <mergeCell ref="K38:L38"/>
    <mergeCell ref="L20:N20"/>
    <mergeCell ref="L11:N11"/>
    <mergeCell ref="L14:N14"/>
    <mergeCell ref="E19:G19"/>
    <mergeCell ref="L22:N22"/>
    <mergeCell ref="M35:N35"/>
    <mergeCell ref="A31:K32"/>
    <mergeCell ref="A33:K33"/>
    <mergeCell ref="A21:B21"/>
    <mergeCell ref="C23:D23"/>
    <mergeCell ref="A41:J41"/>
    <mergeCell ref="L31:L32"/>
    <mergeCell ref="H15:J15"/>
    <mergeCell ref="H14:J14"/>
    <mergeCell ref="E16:G16"/>
    <mergeCell ref="E17:G17"/>
    <mergeCell ref="C17:D17"/>
    <mergeCell ref="E18:G18"/>
    <mergeCell ref="H23:J23"/>
    <mergeCell ref="A30:N30"/>
    <mergeCell ref="E23:G23"/>
    <mergeCell ref="O10:Q10"/>
    <mergeCell ref="M41:N41"/>
    <mergeCell ref="O11:Q11"/>
    <mergeCell ref="E11:G11"/>
    <mergeCell ref="E48:J48"/>
    <mergeCell ref="A50:S50"/>
    <mergeCell ref="O21:Q21"/>
    <mergeCell ref="O22:Q22"/>
    <mergeCell ref="A46:A49"/>
    <mergeCell ref="B46:D49"/>
    <mergeCell ref="E46:J46"/>
    <mergeCell ref="P41:Q41"/>
    <mergeCell ref="P42:Q42"/>
    <mergeCell ref="O49:Q49"/>
    <mergeCell ref="S31:S32"/>
    <mergeCell ref="M40:N40"/>
    <mergeCell ref="M43:N43"/>
    <mergeCell ref="A40:J40"/>
    <mergeCell ref="A20:B20"/>
    <mergeCell ref="A34:K34"/>
    <mergeCell ref="A35:K35"/>
    <mergeCell ref="A17:B17"/>
    <mergeCell ref="A18:B18"/>
    <mergeCell ref="M47:N47"/>
    <mergeCell ref="O18:Q18"/>
    <mergeCell ref="O19:Q19"/>
    <mergeCell ref="O20:Q20"/>
    <mergeCell ref="A19:B19"/>
    <mergeCell ref="C21:D21"/>
    <mergeCell ref="E20:G20"/>
    <mergeCell ref="C20:D20"/>
    <mergeCell ref="C18:D18"/>
    <mergeCell ref="A65:G65"/>
    <mergeCell ref="M46:N46"/>
    <mergeCell ref="O54:Q54"/>
    <mergeCell ref="A42:J42"/>
    <mergeCell ref="A44:J45"/>
    <mergeCell ref="A43:J43"/>
    <mergeCell ref="H5:J5"/>
    <mergeCell ref="K6:L6"/>
    <mergeCell ref="P43:Q43"/>
    <mergeCell ref="K43:L43"/>
    <mergeCell ref="M45:N45"/>
    <mergeCell ref="L24:N24"/>
    <mergeCell ref="K42:L42"/>
    <mergeCell ref="L19:N19"/>
    <mergeCell ref="L15:N15"/>
    <mergeCell ref="L18:N18"/>
    <mergeCell ref="L16:N16"/>
    <mergeCell ref="L17:N17"/>
    <mergeCell ref="M42:N42"/>
    <mergeCell ref="A25:K25"/>
    <mergeCell ref="H16:J16"/>
    <mergeCell ref="H17:J17"/>
    <mergeCell ref="H18:J18"/>
    <mergeCell ref="H19:J19"/>
    <mergeCell ref="E10:G10"/>
    <mergeCell ref="O17:Q17"/>
    <mergeCell ref="B69:C69"/>
    <mergeCell ref="O16:Q16"/>
    <mergeCell ref="K40:L40"/>
    <mergeCell ref="C22:D22"/>
    <mergeCell ref="A24:K24"/>
    <mergeCell ref="E21:G21"/>
    <mergeCell ref="A22:B22"/>
    <mergeCell ref="A23:B23"/>
    <mergeCell ref="E22:G22"/>
    <mergeCell ref="H21:J21"/>
    <mergeCell ref="H22:J22"/>
    <mergeCell ref="P39:Q39"/>
    <mergeCell ref="O25:Q25"/>
    <mergeCell ref="O26:Q26"/>
    <mergeCell ref="O27:Q27"/>
    <mergeCell ref="O28:Q28"/>
    <mergeCell ref="O34:Q34"/>
    <mergeCell ref="O23:Q23"/>
    <mergeCell ref="O35:Q35"/>
    <mergeCell ref="O31:R31"/>
    <mergeCell ref="A38:J38"/>
    <mergeCell ref="K39:L39"/>
    <mergeCell ref="A39:J39"/>
    <mergeCell ref="L21:N21"/>
    <mergeCell ref="A1:S1"/>
    <mergeCell ref="P40:Q40"/>
    <mergeCell ref="M38:Q38"/>
    <mergeCell ref="O47:Q47"/>
    <mergeCell ref="M6:S6"/>
    <mergeCell ref="O15:Q15"/>
    <mergeCell ref="O24:Q24"/>
    <mergeCell ref="A37:S37"/>
    <mergeCell ref="H65:R65"/>
    <mergeCell ref="A8:S8"/>
    <mergeCell ref="A9:S9"/>
    <mergeCell ref="A7:E7"/>
    <mergeCell ref="F7:S7"/>
    <mergeCell ref="A51:S51"/>
    <mergeCell ref="A52:S52"/>
    <mergeCell ref="O56:Q56"/>
    <mergeCell ref="A55:N55"/>
    <mergeCell ref="A27:N27"/>
    <mergeCell ref="A28:N28"/>
    <mergeCell ref="O55:Q55"/>
    <mergeCell ref="A54:N54"/>
    <mergeCell ref="A57:Q57"/>
    <mergeCell ref="A58:Q58"/>
    <mergeCell ref="O32:Q32"/>
    <mergeCell ref="A3:S3"/>
    <mergeCell ref="R4:S4"/>
    <mergeCell ref="C4:J4"/>
    <mergeCell ref="M4:P4"/>
    <mergeCell ref="M5:P5"/>
    <mergeCell ref="A61:Q61"/>
    <mergeCell ref="A62:Q62"/>
    <mergeCell ref="A36:S36"/>
    <mergeCell ref="A2:S2"/>
    <mergeCell ref="O33:Q33"/>
    <mergeCell ref="O12:Q12"/>
    <mergeCell ref="O13:Q13"/>
    <mergeCell ref="O14:Q14"/>
    <mergeCell ref="O29:Q29"/>
    <mergeCell ref="O30:Q30"/>
    <mergeCell ref="L25:N25"/>
    <mergeCell ref="R5:S5"/>
    <mergeCell ref="A53:N53"/>
    <mergeCell ref="A59:Q59"/>
    <mergeCell ref="H29:N29"/>
    <mergeCell ref="A60:Q60"/>
    <mergeCell ref="A29:C29"/>
    <mergeCell ref="A26:N26"/>
    <mergeCell ref="R25:S25"/>
    <mergeCell ref="L71:S71"/>
    <mergeCell ref="A72:S72"/>
    <mergeCell ref="L70:S70"/>
    <mergeCell ref="S44:S45"/>
    <mergeCell ref="M44:R44"/>
    <mergeCell ref="A63:R63"/>
    <mergeCell ref="O48:Q48"/>
    <mergeCell ref="O68:S68"/>
    <mergeCell ref="O69:S69"/>
    <mergeCell ref="A66:R66"/>
    <mergeCell ref="H64:R64"/>
    <mergeCell ref="H69:L69"/>
    <mergeCell ref="A67:S67"/>
    <mergeCell ref="A71:D71"/>
    <mergeCell ref="A70:D70"/>
    <mergeCell ref="E70:K70"/>
    <mergeCell ref="O45:Q45"/>
    <mergeCell ref="O46:Q46"/>
    <mergeCell ref="O53:Q53"/>
    <mergeCell ref="E69:G69"/>
    <mergeCell ref="M48:N48"/>
    <mergeCell ref="E49:J49"/>
    <mergeCell ref="E47:J47"/>
    <mergeCell ref="M49:N49"/>
  </mergeCells>
  <pageMargins left="0.7" right="0.7" top="0.78740157499999996" bottom="0.78740157499999996" header="0.3" footer="0.3"/>
  <pageSetup paperSize="9" scale="61" orientation="portrait" r:id="rId1"/>
  <headerFooter>
    <oddFooter>&amp;L&amp;7&amp;K9C9C9C© Copyright Sticos AS&amp;R&amp;7&amp;K9C9C9CUtskrift fra Sticos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2:A28"/>
  <sheetViews>
    <sheetView showGridLines="0" workbookViewId="0"/>
  </sheetViews>
  <sheetFormatPr baseColWidth="10" defaultRowHeight="13" x14ac:dyDescent="0.15"/>
  <sheetData>
    <row r="2" spans="1:1" s="2" customFormat="1" ht="14" x14ac:dyDescent="0.15">
      <c r="A2" s="1" t="s">
        <v>86</v>
      </c>
    </row>
    <row r="3" spans="1:1" s="2" customFormat="1" ht="14" x14ac:dyDescent="0.15"/>
    <row r="4" spans="1:1" s="2" customFormat="1" ht="14" x14ac:dyDescent="0.15">
      <c r="A4" s="3"/>
    </row>
    <row r="5" spans="1:1" s="2" customFormat="1" ht="14" x14ac:dyDescent="0.15">
      <c r="A5" s="4"/>
    </row>
    <row r="6" spans="1:1" s="2" customFormat="1" ht="14" x14ac:dyDescent="0.15">
      <c r="A6" s="4"/>
    </row>
    <row r="7" spans="1:1" s="2" customFormat="1" ht="14" x14ac:dyDescent="0.15"/>
    <row r="8" spans="1:1" s="2" customFormat="1" ht="14" x14ac:dyDescent="0.15"/>
    <row r="9" spans="1:1" s="2" customFormat="1" ht="14" x14ac:dyDescent="0.15"/>
    <row r="10" spans="1:1" s="2" customFormat="1" ht="14" x14ac:dyDescent="0.15"/>
    <row r="11" spans="1:1" s="2" customFormat="1" ht="14" x14ac:dyDescent="0.15"/>
    <row r="12" spans="1:1" s="2" customFormat="1" ht="14" x14ac:dyDescent="0.15"/>
    <row r="13" spans="1:1" s="2" customFormat="1" ht="14" x14ac:dyDescent="0.15"/>
    <row r="14" spans="1:1" s="2" customFormat="1" ht="14" x14ac:dyDescent="0.15"/>
    <row r="15" spans="1:1" s="2" customFormat="1" ht="14" x14ac:dyDescent="0.15"/>
    <row r="16" spans="1:1" s="2" customFormat="1" ht="14" x14ac:dyDescent="0.15"/>
    <row r="17" s="2" customFormat="1" ht="14" x14ac:dyDescent="0.15"/>
    <row r="18" s="2" customFormat="1" ht="14" x14ac:dyDescent="0.15"/>
    <row r="19" s="2" customFormat="1" ht="14" x14ac:dyDescent="0.15"/>
    <row r="20" s="2" customFormat="1" ht="14" x14ac:dyDescent="0.15"/>
    <row r="21" s="2" customFormat="1" ht="14" x14ac:dyDescent="0.15"/>
    <row r="22" s="2" customFormat="1" ht="14" x14ac:dyDescent="0.15"/>
    <row r="23" s="2" customFormat="1" ht="14" x14ac:dyDescent="0.15"/>
    <row r="24" s="2" customFormat="1" ht="14" x14ac:dyDescent="0.15"/>
    <row r="25" s="2" customFormat="1" ht="14" x14ac:dyDescent="0.15"/>
    <row r="26" s="2" customFormat="1" ht="14" x14ac:dyDescent="0.15"/>
    <row r="27" s="2" customFormat="1" ht="14" x14ac:dyDescent="0.15"/>
    <row r="28" s="2" customFormat="1" ht="14" x14ac:dyDescent="0.15"/>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7</vt:i4>
      </vt:variant>
    </vt:vector>
  </HeadingPairs>
  <TitlesOfParts>
    <vt:vector size="7" baseType="lpstr">
      <vt:lpstr>Fra 01januar2015</vt:lpstr>
      <vt:lpstr>Fra 01januar2014</vt:lpstr>
      <vt:lpstr>Fra 01januar2013</vt:lpstr>
      <vt:lpstr>Fra 01januar2012</vt:lpstr>
      <vt:lpstr>Fra01mars2010</vt:lpstr>
      <vt:lpstr>Fra01mars2009</vt:lpstr>
      <vt:lpstr>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Microsoft Office User</cp:lastModifiedBy>
  <cp:lastPrinted>2015-01-27T10:18:27Z</cp:lastPrinted>
  <dcterms:created xsi:type="dcterms:W3CDTF">2010-12-10T08:56:00Z</dcterms:created>
  <dcterms:modified xsi:type="dcterms:W3CDTF">2020-11-25T13:59:11Z</dcterms:modified>
</cp:coreProperties>
</file>